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600" windowHeight="8250" activeTab="2"/>
  </bookViews>
  <sheets>
    <sheet name="QUÍ I" sheetId="1" r:id="rId1"/>
    <sheet name="QUÍ II" sheetId="2" r:id="rId2"/>
    <sheet name="QUÍ III" sheetId="3" r:id="rId3"/>
  </sheets>
  <definedNames>
    <definedName name="_xlnm.Print_Titles" localSheetId="2">'QUÍ III'!$8:$9</definedName>
  </definedNames>
  <calcPr fullCalcOnLoad="1"/>
</workbook>
</file>

<file path=xl/sharedStrings.xml><?xml version="1.0" encoding="utf-8"?>
<sst xmlns="http://schemas.openxmlformats.org/spreadsheetml/2006/main" count="504" uniqueCount="141">
  <si>
    <t>Biểu số 4 - Ban hành kèm theo Thông tư số 61/2017/TT-BTC ngày 15 tháng 6 năm 2017 của Bộ Tài chính</t>
  </si>
  <si>
    <t>Số TT</t>
  </si>
  <si>
    <t>Nội dung</t>
  </si>
  <si>
    <t>Số liệu báo cáo quyết toán</t>
  </si>
  <si>
    <t>Số liệu quyết toán được duyệt</t>
  </si>
  <si>
    <t>Trong đó</t>
  </si>
  <si>
    <t>Quỹ lương</t>
  </si>
  <si>
    <t>Mua sắm, sửa chữa</t>
  </si>
  <si>
    <t>Trích lập các quỹ</t>
  </si>
  <si>
    <t>I</t>
  </si>
  <si>
    <t>Quyết toán thu</t>
  </si>
  <si>
    <t>A</t>
  </si>
  <si>
    <t>Tổng số thu</t>
  </si>
  <si>
    <t>Số thu phí, lệ phí</t>
  </si>
  <si>
    <t>1.1</t>
  </si>
  <si>
    <t>Lệ phí</t>
  </si>
  <si>
    <t>Lệ phí A</t>
  </si>
  <si>
    <t>Lệ phí B</t>
  </si>
  <si>
    <t>……………</t>
  </si>
  <si>
    <t>1.2</t>
  </si>
  <si>
    <t>Phí</t>
  </si>
  <si>
    <t>Phí A</t>
  </si>
  <si>
    <t>Phí B</t>
  </si>
  <si>
    <t>Thu hoạt động SX, cung ứng dịch vụ</t>
  </si>
  <si>
    <t>B</t>
  </si>
  <si>
    <t>Chi từ nguồn thu được để lại</t>
  </si>
  <si>
    <t>Chi từ nguồn thu phí được để lại</t>
  </si>
  <si>
    <t>a</t>
  </si>
  <si>
    <t>Kinh phí nhiệm vụ thường xuyên</t>
  </si>
  <si>
    <t>b</t>
  </si>
  <si>
    <t>Kinh phí nhiệm vụ không thường xuyên</t>
  </si>
  <si>
    <t>Chi quản lý hành chính</t>
  </si>
  <si>
    <t>Kinh phí thực hiện chế độ tự chủ</t>
  </si>
  <si>
    <t>Kinh phí không thực hiện chế độ tự chủ</t>
  </si>
  <si>
    <t>Hoạt động SX, cung ứng dịch vụ</t>
  </si>
  <si>
    <t>Hoạt động sự nghiệp khác</t>
  </si>
  <si>
    <t>C</t>
  </si>
  <si>
    <t>Số thu nộp NSNN</t>
  </si>
  <si>
    <t>Số phí, lệ phí nộp NSNN</t>
  </si>
  <si>
    <t>……………..</t>
  </si>
  <si>
    <t>II</t>
  </si>
  <si>
    <t>Quyết toán chi ngân sách nhà nước</t>
  </si>
  <si>
    <t>Nghiên cứu khoa học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</si>
  <si>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</si>
  <si>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</si>
  <si>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</si>
  <si>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</si>
  <si>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</si>
  <si>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</si>
  <si>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>Kinh phí nhiệm vụ thường xuyên theo chức năng</t>
  </si>
  <si>
    <t>2.3</t>
  </si>
  <si>
    <t>3</t>
  </si>
  <si>
    <t>Chi sự nghiệp giáo dục, đào tạo, dạy nghề</t>
  </si>
  <si>
    <t>3.1</t>
  </si>
  <si>
    <t>3.2</t>
  </si>
  <si>
    <t>4</t>
  </si>
  <si>
    <t>Chi sự nghiệp y tế, dân số và gia đình</t>
  </si>
  <si>
    <t>4.1</t>
  </si>
  <si>
    <t>4.2</t>
  </si>
  <si>
    <t>5</t>
  </si>
  <si>
    <t>Chi bảo đảm xã hội</t>
  </si>
  <si>
    <t>5.1</t>
  </si>
  <si>
    <t>5.2</t>
  </si>
  <si>
    <t>6</t>
  </si>
  <si>
    <t>Chi hoạt động kinh tế</t>
  </si>
  <si>
    <t>6.1</t>
  </si>
  <si>
    <t>6.2</t>
  </si>
  <si>
    <t>7</t>
  </si>
  <si>
    <t>Chi sự nghiệp bảo vệ môi trường</t>
  </si>
  <si>
    <t>7.1</t>
  </si>
  <si>
    <t>7.2</t>
  </si>
  <si>
    <t>8</t>
  </si>
  <si>
    <t>Chi sự nghiệp văn hóa thông tin</t>
  </si>
  <si>
    <t>8.1</t>
  </si>
  <si>
    <t>8.2</t>
  </si>
  <si>
    <t>9</t>
  </si>
  <si>
    <t>Chi sự nghiệp phát thanh, truyền hình, thông tấn</t>
  </si>
  <si>
    <t>9.1</t>
  </si>
  <si>
    <t>9.2</t>
  </si>
  <si>
    <t>10</t>
  </si>
  <si>
    <t>Chi sự nghiệp thể dục thể thao</t>
  </si>
  <si>
    <t>10.1</t>
  </si>
  <si>
    <t>10.2</t>
  </si>
  <si>
    <t>11</t>
  </si>
  <si>
    <t>Chi Chương trình mục tiêu</t>
  </si>
  <si>
    <t>Chi Chương trình mục tiêu quốc gia</t>
  </si>
  <si>
    <t>(Chi tiết theo từng Chương trình mục tiêu quốc gia)</t>
  </si>
  <si>
    <t>(Chi tiết theo từng Chương trình mục tiêu)</t>
  </si>
  <si>
    <t>Chương: 622</t>
  </si>
  <si>
    <t>Hiệu Trưởng</t>
  </si>
  <si>
    <t>Lập bảng</t>
  </si>
  <si>
    <t>ĐV tính:  đồng</t>
  </si>
  <si>
    <t>QUYẾT TOÁN THU - CHI NGUỒN NSNN, NGUỒN KHÁC NĂM 2018</t>
  </si>
  <si>
    <t xml:space="preserve">Chi sự nghiệp </t>
  </si>
  <si>
    <t>Đơn vị: TRƯỜNG MG PHÚ HIỆP</t>
  </si>
  <si>
    <t>Tăng Thị Thanh Trúc</t>
  </si>
  <si>
    <t>Nguyễn Thị Cẩm Tú</t>
  </si>
  <si>
    <t>Thu học phí</t>
  </si>
  <si>
    <t>Thu căn tin - giữ xe</t>
  </si>
  <si>
    <t xml:space="preserve">Thu phí 2 buổi </t>
  </si>
  <si>
    <t>Thuế môn bài</t>
  </si>
  <si>
    <t>Thuế VAT</t>
  </si>
  <si>
    <t>Thuế TNDN</t>
  </si>
  <si>
    <t>Thuế khác</t>
  </si>
  <si>
    <t>3.3</t>
  </si>
  <si>
    <t>3.4</t>
  </si>
  <si>
    <t>3.5</t>
  </si>
  <si>
    <t>3.6</t>
  </si>
  <si>
    <t>11.1</t>
  </si>
  <si>
    <t>11.2</t>
  </si>
  <si>
    <t>12.1</t>
  </si>
  <si>
    <t>Phú Hiệp, ngày 01 tháng 10 năm 2018</t>
  </si>
  <si>
    <t>3.7</t>
  </si>
  <si>
    <t>Thu kinh phí CBHP</t>
  </si>
  <si>
    <t>Quí III</t>
  </si>
  <si>
    <t>Thu tiền ăn bán trú (ăn trưa)</t>
  </si>
  <si>
    <t>Thu tiền chi phí phục vụ bán trú</t>
  </si>
  <si>
    <t>Thu tiền sữa</t>
  </si>
  <si>
    <t>3.8</t>
  </si>
  <si>
    <t>3.9</t>
  </si>
  <si>
    <t>Chi học phí</t>
  </si>
  <si>
    <t>Chi kinh phí CBHP</t>
  </si>
  <si>
    <t>Chi căn tin - giữ xe</t>
  </si>
  <si>
    <t xml:space="preserve">Chi phí 2 buổi </t>
  </si>
  <si>
    <t>Chi tiền ăn bán trú (ăn trưa)</t>
  </si>
  <si>
    <t>Chi tiền chi phí phục vụ bán trú</t>
  </si>
  <si>
    <t>Chi tiền sữa</t>
  </si>
  <si>
    <t>Chi khác ( nếu có)</t>
  </si>
  <si>
    <t>Chi hoạt động sự nghiệp khác</t>
  </si>
  <si>
    <t>Thu hoạt động sự nghiệp khác</t>
  </si>
  <si>
    <t>Thu xã hội hóa (hiện vật)</t>
  </si>
  <si>
    <t>Thu khác (Nếu có)</t>
  </si>
  <si>
    <t>Chi xã hội hóa (hiện vật)</t>
  </si>
  <si>
    <t>Qúy II</t>
  </si>
  <si>
    <t>Thu sự nghiệp khác</t>
  </si>
  <si>
    <t>Phú Hiệp, ngày 02 tháng 07 năm 2018</t>
  </si>
  <si>
    <t>1</t>
  </si>
  <si>
    <t>2</t>
  </si>
  <si>
    <t>Phú Hiệp, ngày 02 tháng 4 năm 2018</t>
  </si>
  <si>
    <t>Trương Phúc Hậu</t>
  </si>
  <si>
    <t>QÚI 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</si>
</sst>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#,##0.0000"/>
    <numFmt numFmtId="170" formatCode="#,##0.00000"/>
    <numFmt numFmtId="171" formatCode="#,##0.0"/>
  </numFmts>
  <fonts count="48">
    <font>
      <sz val="10"/>
      <name val="Times New Roman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sz val="11"/>
      <name val="Times New Roman"/>
      <family val="1"/>
    </font>
    <font>
      <sz val="14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0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vertical="center" wrapText="1"/>
    </xf>
    <xf numFmtId="3" fontId="0" fillId="0" borderId="0" xfId="0" applyNumberFormat="1" applyAlignment="1">
      <alignment horizontal="right" vertical="center"/>
    </xf>
    <xf numFmtId="3" fontId="3" fillId="33" borderId="10" xfId="0" applyNumberFormat="1" applyFont="1" applyFill="1" applyBorder="1" applyAlignment="1">
      <alignment vertical="center" wrapText="1"/>
    </xf>
    <xf numFmtId="3" fontId="1" fillId="33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3" fontId="8" fillId="33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3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3" fontId="3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13" fillId="0" borderId="0" xfId="0" applyFont="1" applyAlignment="1">
      <alignment vertical="center"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3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1">
      <selection activeCell="I8" sqref="I8"/>
    </sheetView>
  </sheetViews>
  <sheetFormatPr defaultColWidth="9.33203125" defaultRowHeight="12.75"/>
  <cols>
    <col min="1" max="1" width="7.83203125" style="0" customWidth="1"/>
    <col min="2" max="2" width="29" style="0" customWidth="1"/>
    <col min="3" max="3" width="15" style="26" customWidth="1"/>
    <col min="4" max="4" width="16.66015625" style="26" customWidth="1"/>
    <col min="5" max="6" width="15.16015625" style="26" customWidth="1"/>
    <col min="7" max="7" width="13.16015625" style="26" customWidth="1"/>
    <col min="10" max="10" width="11.16015625" style="0" bestFit="1" customWidth="1"/>
  </cols>
  <sheetData>
    <row r="1" spans="1:3" ht="16.5" customHeight="1">
      <c r="A1" s="44" t="s">
        <v>94</v>
      </c>
      <c r="B1" s="44"/>
      <c r="C1" s="44"/>
    </row>
    <row r="2" spans="1:2" ht="16.5" customHeight="1">
      <c r="A2" s="46" t="s">
        <v>88</v>
      </c>
      <c r="B2" s="46"/>
    </row>
    <row r="3" spans="1:7" ht="15.75">
      <c r="A3" s="47" t="s">
        <v>92</v>
      </c>
      <c r="B3" s="47"/>
      <c r="C3" s="47"/>
      <c r="D3" s="47"/>
      <c r="E3" s="47"/>
      <c r="F3" s="47"/>
      <c r="G3" s="47"/>
    </row>
    <row r="4" spans="1:7" ht="15.75">
      <c r="A4" s="47" t="s">
        <v>140</v>
      </c>
      <c r="B4" s="47"/>
      <c r="C4" s="47"/>
      <c r="D4" s="47"/>
      <c r="E4" s="47"/>
      <c r="F4" s="47"/>
      <c r="G4" s="47"/>
    </row>
    <row r="5" spans="1:7" ht="15">
      <c r="A5" s="45" t="s">
        <v>0</v>
      </c>
      <c r="B5" s="45"/>
      <c r="C5" s="45"/>
      <c r="D5" s="45"/>
      <c r="E5" s="45"/>
      <c r="F5" s="45"/>
      <c r="G5" s="45"/>
    </row>
    <row r="6" spans="2:7" ht="15.75">
      <c r="B6" s="41"/>
      <c r="C6" s="41"/>
      <c r="D6" s="41"/>
      <c r="E6" s="41"/>
      <c r="F6" s="43" t="s">
        <v>91</v>
      </c>
      <c r="G6" s="43"/>
    </row>
    <row r="7" spans="1:7" ht="15.75">
      <c r="A7" s="48" t="s">
        <v>1</v>
      </c>
      <c r="B7" s="48" t="s">
        <v>2</v>
      </c>
      <c r="C7" s="49" t="s">
        <v>3</v>
      </c>
      <c r="D7" s="49" t="s">
        <v>4</v>
      </c>
      <c r="E7" s="49" t="s">
        <v>5</v>
      </c>
      <c r="F7" s="49"/>
      <c r="G7" s="49"/>
    </row>
    <row r="8" spans="1:7" ht="35.25" customHeight="1">
      <c r="A8" s="48"/>
      <c r="B8" s="48"/>
      <c r="C8" s="49"/>
      <c r="D8" s="49"/>
      <c r="E8" s="28" t="s">
        <v>6</v>
      </c>
      <c r="F8" s="28" t="s">
        <v>7</v>
      </c>
      <c r="G8" s="28" t="s">
        <v>8</v>
      </c>
    </row>
    <row r="9" spans="1:7" ht="35.25" customHeight="1">
      <c r="A9" s="27" t="s">
        <v>9</v>
      </c>
      <c r="B9" s="29" t="s">
        <v>10</v>
      </c>
      <c r="C9" s="28">
        <f>C10</f>
        <v>0</v>
      </c>
      <c r="D9" s="28">
        <f>D10</f>
        <v>0</v>
      </c>
      <c r="E9" s="30"/>
      <c r="F9" s="30"/>
      <c r="G9" s="30"/>
    </row>
    <row r="10" spans="1:7" ht="34.5" customHeight="1">
      <c r="A10" s="31" t="s">
        <v>11</v>
      </c>
      <c r="B10" s="32" t="s">
        <v>12</v>
      </c>
      <c r="C10" s="28">
        <f>C13+C20</f>
        <v>0</v>
      </c>
      <c r="D10" s="28">
        <f>C10</f>
        <v>0</v>
      </c>
      <c r="E10" s="30"/>
      <c r="F10" s="30"/>
      <c r="G10" s="30"/>
    </row>
    <row r="11" spans="1:7" ht="35.25" customHeight="1" hidden="1">
      <c r="A11" s="31">
        <v>1</v>
      </c>
      <c r="B11" s="32" t="s">
        <v>13</v>
      </c>
      <c r="C11" s="30"/>
      <c r="D11" s="30">
        <f aca="true" t="shared" si="0" ref="D11:D42">C11</f>
        <v>0</v>
      </c>
      <c r="E11" s="30"/>
      <c r="F11" s="30"/>
      <c r="G11" s="30"/>
    </row>
    <row r="12" spans="1:7" ht="40.5" customHeight="1" hidden="1">
      <c r="A12" s="31" t="s">
        <v>14</v>
      </c>
      <c r="B12" s="32" t="s">
        <v>15</v>
      </c>
      <c r="C12" s="30"/>
      <c r="D12" s="30">
        <f t="shared" si="0"/>
        <v>0</v>
      </c>
      <c r="E12" s="30"/>
      <c r="F12" s="30"/>
      <c r="G12" s="30"/>
    </row>
    <row r="13" spans="1:7" ht="39.75" customHeight="1">
      <c r="A13" s="31">
        <v>1</v>
      </c>
      <c r="B13" s="32" t="s">
        <v>15</v>
      </c>
      <c r="C13" s="30"/>
      <c r="D13" s="30">
        <f t="shared" si="0"/>
        <v>0</v>
      </c>
      <c r="E13" s="30"/>
      <c r="F13" s="30"/>
      <c r="G13" s="30"/>
    </row>
    <row r="14" spans="1:7" ht="40.5" customHeight="1" hidden="1">
      <c r="A14" s="31"/>
      <c r="B14" s="32" t="s">
        <v>17</v>
      </c>
      <c r="C14" s="30"/>
      <c r="D14" s="30">
        <f t="shared" si="0"/>
        <v>0</v>
      </c>
      <c r="E14" s="30"/>
      <c r="F14" s="30"/>
      <c r="G14" s="30"/>
    </row>
    <row r="15" spans="1:7" ht="40.5" customHeight="1" hidden="1">
      <c r="A15" s="31"/>
      <c r="B15" s="32" t="s">
        <v>18</v>
      </c>
      <c r="C15" s="30"/>
      <c r="D15" s="30">
        <f t="shared" si="0"/>
        <v>0</v>
      </c>
      <c r="E15" s="30"/>
      <c r="F15" s="30"/>
      <c r="G15" s="30"/>
    </row>
    <row r="16" spans="1:7" ht="40.5" customHeight="1" hidden="1">
      <c r="A16" s="31" t="s">
        <v>19</v>
      </c>
      <c r="B16" s="32" t="s">
        <v>20</v>
      </c>
      <c r="C16" s="30"/>
      <c r="D16" s="30">
        <f t="shared" si="0"/>
        <v>0</v>
      </c>
      <c r="E16" s="30"/>
      <c r="F16" s="30"/>
      <c r="G16" s="30"/>
    </row>
    <row r="17" spans="1:7" ht="40.5" customHeight="1" hidden="1">
      <c r="A17" s="31"/>
      <c r="B17" s="32" t="s">
        <v>21</v>
      </c>
      <c r="C17" s="30"/>
      <c r="D17" s="30">
        <f t="shared" si="0"/>
        <v>0</v>
      </c>
      <c r="E17" s="30"/>
      <c r="F17" s="30"/>
      <c r="G17" s="30"/>
    </row>
    <row r="18" spans="1:7" ht="40.5" customHeight="1" hidden="1">
      <c r="A18" s="31"/>
      <c r="B18" s="32" t="s">
        <v>22</v>
      </c>
      <c r="C18" s="30"/>
      <c r="D18" s="30">
        <f t="shared" si="0"/>
        <v>0</v>
      </c>
      <c r="E18" s="30"/>
      <c r="F18" s="30"/>
      <c r="G18" s="30"/>
    </row>
    <row r="19" spans="1:7" ht="40.5" customHeight="1" hidden="1">
      <c r="A19" s="31"/>
      <c r="B19" s="32" t="s">
        <v>18</v>
      </c>
      <c r="C19" s="30"/>
      <c r="D19" s="30">
        <f t="shared" si="0"/>
        <v>0</v>
      </c>
      <c r="E19" s="30"/>
      <c r="F19" s="30"/>
      <c r="G19" s="30"/>
    </row>
    <row r="20" spans="1:7" ht="39.75" customHeight="1">
      <c r="A20" s="31">
        <v>2</v>
      </c>
      <c r="B20" s="32" t="s">
        <v>23</v>
      </c>
      <c r="C20" s="30"/>
      <c r="D20" s="30">
        <f t="shared" si="0"/>
        <v>0</v>
      </c>
      <c r="E20" s="30"/>
      <c r="F20" s="30"/>
      <c r="G20" s="30"/>
    </row>
    <row r="21" spans="1:7" ht="40.5" customHeight="1" hidden="1">
      <c r="A21" s="31">
        <v>3</v>
      </c>
      <c r="B21" s="32" t="s">
        <v>134</v>
      </c>
      <c r="C21" s="30"/>
      <c r="D21" s="30">
        <f t="shared" si="0"/>
        <v>0</v>
      </c>
      <c r="E21" s="30"/>
      <c r="F21" s="30"/>
      <c r="G21" s="30"/>
    </row>
    <row r="22" spans="1:7" ht="40.5" customHeight="1">
      <c r="A22" s="31" t="s">
        <v>24</v>
      </c>
      <c r="B22" s="32" t="s">
        <v>25</v>
      </c>
      <c r="C22" s="28">
        <f>C23</f>
        <v>0</v>
      </c>
      <c r="D22" s="28">
        <f t="shared" si="0"/>
        <v>0</v>
      </c>
      <c r="E22" s="30"/>
      <c r="F22" s="30"/>
      <c r="G22" s="30"/>
    </row>
    <row r="23" spans="1:7" ht="35.25" customHeight="1">
      <c r="A23" s="31">
        <v>1</v>
      </c>
      <c r="B23" s="32" t="s">
        <v>26</v>
      </c>
      <c r="C23" s="30"/>
      <c r="D23" s="30">
        <f t="shared" si="0"/>
        <v>0</v>
      </c>
      <c r="E23" s="30"/>
      <c r="F23" s="30"/>
      <c r="G23" s="30"/>
    </row>
    <row r="24" spans="1:7" ht="39.75" customHeight="1" hidden="1">
      <c r="A24" s="31" t="s">
        <v>14</v>
      </c>
      <c r="B24" s="32" t="s">
        <v>93</v>
      </c>
      <c r="C24" s="30"/>
      <c r="D24" s="30">
        <f t="shared" si="0"/>
        <v>0</v>
      </c>
      <c r="E24" s="30"/>
      <c r="F24" s="30"/>
      <c r="G24" s="30"/>
    </row>
    <row r="25" spans="1:7" ht="40.5" customHeight="1" hidden="1">
      <c r="A25" s="31" t="s">
        <v>27</v>
      </c>
      <c r="B25" s="32" t="s">
        <v>28</v>
      </c>
      <c r="C25" s="30"/>
      <c r="D25" s="30">
        <f t="shared" si="0"/>
        <v>0</v>
      </c>
      <c r="E25" s="30"/>
      <c r="F25" s="30"/>
      <c r="G25" s="30"/>
    </row>
    <row r="26" spans="1:7" ht="40.5" customHeight="1" hidden="1">
      <c r="A26" s="31" t="s">
        <v>29</v>
      </c>
      <c r="B26" s="32" t="s">
        <v>30</v>
      </c>
      <c r="C26" s="30"/>
      <c r="D26" s="30">
        <f t="shared" si="0"/>
        <v>0</v>
      </c>
      <c r="E26" s="30"/>
      <c r="F26" s="30"/>
      <c r="G26" s="30"/>
    </row>
    <row r="27" spans="1:7" ht="40.5" customHeight="1" hidden="1">
      <c r="A27" s="31" t="s">
        <v>19</v>
      </c>
      <c r="B27" s="32" t="s">
        <v>31</v>
      </c>
      <c r="C27" s="30"/>
      <c r="D27" s="30">
        <f t="shared" si="0"/>
        <v>0</v>
      </c>
      <c r="E27" s="30"/>
      <c r="F27" s="30"/>
      <c r="G27" s="30"/>
    </row>
    <row r="28" spans="1:7" ht="40.5" customHeight="1" hidden="1">
      <c r="A28" s="31" t="s">
        <v>27</v>
      </c>
      <c r="B28" s="32" t="s">
        <v>32</v>
      </c>
      <c r="C28" s="30"/>
      <c r="D28" s="30">
        <f t="shared" si="0"/>
        <v>0</v>
      </c>
      <c r="E28" s="30"/>
      <c r="F28" s="30"/>
      <c r="G28" s="30"/>
    </row>
    <row r="29" spans="1:7" ht="40.5" customHeight="1" hidden="1">
      <c r="A29" s="31" t="s">
        <v>29</v>
      </c>
      <c r="B29" s="32" t="s">
        <v>33</v>
      </c>
      <c r="C29" s="30"/>
      <c r="D29" s="30">
        <f t="shared" si="0"/>
        <v>0</v>
      </c>
      <c r="E29" s="30"/>
      <c r="F29" s="30"/>
      <c r="G29" s="30"/>
    </row>
    <row r="30" spans="1:7" ht="40.5" customHeight="1" hidden="1">
      <c r="A30" s="31">
        <v>2</v>
      </c>
      <c r="B30" s="32" t="s">
        <v>34</v>
      </c>
      <c r="C30" s="30"/>
      <c r="D30" s="30">
        <f t="shared" si="0"/>
        <v>0</v>
      </c>
      <c r="E30" s="30"/>
      <c r="F30" s="30"/>
      <c r="G30" s="30"/>
    </row>
    <row r="31" spans="1:7" ht="1.5" customHeight="1" hidden="1">
      <c r="A31" s="31">
        <v>3</v>
      </c>
      <c r="B31" s="32" t="s">
        <v>35</v>
      </c>
      <c r="C31" s="30"/>
      <c r="D31" s="30">
        <f t="shared" si="0"/>
        <v>0</v>
      </c>
      <c r="E31" s="30"/>
      <c r="F31" s="30"/>
      <c r="G31" s="30"/>
    </row>
    <row r="32" spans="1:7" ht="37.5" customHeight="1">
      <c r="A32" s="31" t="s">
        <v>36</v>
      </c>
      <c r="B32" s="32" t="s">
        <v>37</v>
      </c>
      <c r="C32" s="33">
        <f>C42</f>
        <v>1000000</v>
      </c>
      <c r="D32" s="33">
        <f t="shared" si="0"/>
        <v>1000000</v>
      </c>
      <c r="E32" s="30"/>
      <c r="F32" s="30"/>
      <c r="G32" s="30"/>
    </row>
    <row r="33" spans="1:7" ht="40.5" customHeight="1" hidden="1">
      <c r="A33" s="31">
        <v>1</v>
      </c>
      <c r="B33" s="32" t="s">
        <v>38</v>
      </c>
      <c r="C33" s="34"/>
      <c r="D33" s="34">
        <f t="shared" si="0"/>
        <v>0</v>
      </c>
      <c r="E33" s="30"/>
      <c r="F33" s="30"/>
      <c r="G33" s="30"/>
    </row>
    <row r="34" spans="1:7" ht="40.5" customHeight="1" hidden="1">
      <c r="A34" s="31" t="s">
        <v>14</v>
      </c>
      <c r="B34" s="32" t="s">
        <v>15</v>
      </c>
      <c r="C34" s="34"/>
      <c r="D34" s="34">
        <f t="shared" si="0"/>
        <v>0</v>
      </c>
      <c r="E34" s="30"/>
      <c r="F34" s="30"/>
      <c r="G34" s="30"/>
    </row>
    <row r="35" spans="1:7" ht="40.5" customHeight="1" hidden="1">
      <c r="A35" s="31"/>
      <c r="B35" s="32" t="s">
        <v>16</v>
      </c>
      <c r="C35" s="34"/>
      <c r="D35" s="34">
        <f t="shared" si="0"/>
        <v>0</v>
      </c>
      <c r="E35" s="30"/>
      <c r="F35" s="30"/>
      <c r="G35" s="30"/>
    </row>
    <row r="36" spans="1:7" ht="40.5" customHeight="1" hidden="1">
      <c r="A36" s="31"/>
      <c r="B36" s="32" t="s">
        <v>17</v>
      </c>
      <c r="C36" s="34"/>
      <c r="D36" s="34">
        <f t="shared" si="0"/>
        <v>0</v>
      </c>
      <c r="E36" s="30"/>
      <c r="F36" s="30"/>
      <c r="G36" s="30"/>
    </row>
    <row r="37" spans="1:7" ht="40.5" customHeight="1" hidden="1">
      <c r="A37" s="31"/>
      <c r="B37" s="32" t="s">
        <v>39</v>
      </c>
      <c r="C37" s="34"/>
      <c r="D37" s="34">
        <f t="shared" si="0"/>
        <v>0</v>
      </c>
      <c r="E37" s="30"/>
      <c r="F37" s="30"/>
      <c r="G37" s="30"/>
    </row>
    <row r="38" spans="1:7" ht="40.5" customHeight="1" hidden="1">
      <c r="A38" s="31" t="s">
        <v>19</v>
      </c>
      <c r="B38" s="32" t="s">
        <v>20</v>
      </c>
      <c r="C38" s="34"/>
      <c r="D38" s="34">
        <f t="shared" si="0"/>
        <v>0</v>
      </c>
      <c r="E38" s="30"/>
      <c r="F38" s="30"/>
      <c r="G38" s="30"/>
    </row>
    <row r="39" spans="1:7" ht="0.75" customHeight="1" hidden="1">
      <c r="A39" s="31"/>
      <c r="B39" s="32" t="s">
        <v>21</v>
      </c>
      <c r="C39" s="34"/>
      <c r="D39" s="34">
        <f t="shared" si="0"/>
        <v>0</v>
      </c>
      <c r="E39" s="30"/>
      <c r="F39" s="30"/>
      <c r="G39" s="30"/>
    </row>
    <row r="40" spans="1:7" ht="40.5" customHeight="1" hidden="1">
      <c r="A40" s="31"/>
      <c r="B40" s="32" t="s">
        <v>22</v>
      </c>
      <c r="C40" s="34"/>
      <c r="D40" s="34">
        <f t="shared" si="0"/>
        <v>0</v>
      </c>
      <c r="E40" s="30"/>
      <c r="F40" s="30"/>
      <c r="G40" s="30"/>
    </row>
    <row r="41" spans="1:7" ht="40.5" customHeight="1" hidden="1">
      <c r="A41" s="31"/>
      <c r="B41" s="32" t="s">
        <v>39</v>
      </c>
      <c r="C41" s="34"/>
      <c r="D41" s="34">
        <f t="shared" si="0"/>
        <v>0</v>
      </c>
      <c r="E41" s="30"/>
      <c r="F41" s="30"/>
      <c r="G41" s="30"/>
    </row>
    <row r="42" spans="1:7" ht="40.5" customHeight="1">
      <c r="A42" s="31">
        <v>2</v>
      </c>
      <c r="B42" s="32" t="s">
        <v>34</v>
      </c>
      <c r="C42" s="34">
        <v>1000000</v>
      </c>
      <c r="D42" s="34">
        <f t="shared" si="0"/>
        <v>1000000</v>
      </c>
      <c r="E42" s="30"/>
      <c r="F42" s="30"/>
      <c r="G42" s="30"/>
    </row>
    <row r="43" spans="1:7" ht="36.75" customHeight="1">
      <c r="A43" s="27" t="s">
        <v>40</v>
      </c>
      <c r="B43" s="29" t="s">
        <v>41</v>
      </c>
      <c r="C43" s="33">
        <f>C45</f>
        <v>294842200</v>
      </c>
      <c r="D43" s="33">
        <f>D45</f>
        <v>294842200</v>
      </c>
      <c r="E43" s="33">
        <f>E45</f>
        <v>273718500</v>
      </c>
      <c r="F43" s="33">
        <f>F45</f>
        <v>3040000</v>
      </c>
      <c r="G43" s="30"/>
    </row>
    <row r="44" spans="1:7" ht="30" customHeight="1">
      <c r="A44" s="31">
        <v>1</v>
      </c>
      <c r="B44" s="32" t="s">
        <v>31</v>
      </c>
      <c r="C44" s="33">
        <f>C45</f>
        <v>294842200</v>
      </c>
      <c r="D44" s="33">
        <f>D45</f>
        <v>294842200</v>
      </c>
      <c r="E44" s="33">
        <f>E45</f>
        <v>273718500</v>
      </c>
      <c r="F44" s="33">
        <f>F45</f>
        <v>3040000</v>
      </c>
      <c r="G44" s="30"/>
    </row>
    <row r="45" spans="1:7" ht="31.5">
      <c r="A45" s="31" t="s">
        <v>14</v>
      </c>
      <c r="B45" s="32" t="s">
        <v>32</v>
      </c>
      <c r="C45" s="33">
        <f>SUM(C46:C47)</f>
        <v>294842200</v>
      </c>
      <c r="D45" s="33">
        <f>SUM(D46:D47)</f>
        <v>294842200</v>
      </c>
      <c r="E45" s="33">
        <f>SUM(E46:E47)</f>
        <v>273718500</v>
      </c>
      <c r="F45" s="33">
        <f>SUM(F46:F47)</f>
        <v>3040000</v>
      </c>
      <c r="G45" s="30"/>
    </row>
    <row r="46" spans="1:10" ht="31.5">
      <c r="A46" s="31" t="s">
        <v>19</v>
      </c>
      <c r="B46" s="32" t="s">
        <v>33</v>
      </c>
      <c r="C46" s="34">
        <v>294842200</v>
      </c>
      <c r="D46" s="34">
        <f>C46</f>
        <v>294842200</v>
      </c>
      <c r="E46" s="34">
        <f>141647000+5850000+89378480+36843020</f>
        <v>273718500</v>
      </c>
      <c r="F46" s="34">
        <v>3040000</v>
      </c>
      <c r="G46" s="30"/>
      <c r="J46" s="26"/>
    </row>
    <row r="47" spans="1:7" ht="15.75" hidden="1">
      <c r="A47" s="31">
        <v>2</v>
      </c>
      <c r="B47" s="32" t="s">
        <v>42</v>
      </c>
      <c r="C47" s="30"/>
      <c r="D47" s="30"/>
      <c r="E47" s="30"/>
      <c r="F47" s="30"/>
      <c r="G47" s="30"/>
    </row>
    <row r="48" spans="1:7" ht="31.5" hidden="1">
      <c r="A48" s="31" t="s">
        <v>43</v>
      </c>
      <c r="B48" s="32" t="s">
        <v>44</v>
      </c>
      <c r="C48" s="30"/>
      <c r="D48" s="30"/>
      <c r="E48" s="30"/>
      <c r="F48" s="30"/>
      <c r="G48" s="30"/>
    </row>
    <row r="49" spans="1:7" ht="31.5" hidden="1">
      <c r="A49" s="31"/>
      <c r="B49" s="35" t="s">
        <v>45</v>
      </c>
      <c r="C49" s="30"/>
      <c r="D49" s="30"/>
      <c r="E49" s="30"/>
      <c r="F49" s="30"/>
      <c r="G49" s="30"/>
    </row>
    <row r="50" spans="1:7" ht="1.5" customHeight="1" hidden="1">
      <c r="A50" s="31"/>
      <c r="B50" s="35" t="s">
        <v>46</v>
      </c>
      <c r="C50" s="30"/>
      <c r="D50" s="30"/>
      <c r="E50" s="30"/>
      <c r="F50" s="30"/>
      <c r="G50" s="30"/>
    </row>
    <row r="51" spans="1:7" ht="31.5" hidden="1">
      <c r="A51" s="31"/>
      <c r="B51" s="35" t="s">
        <v>47</v>
      </c>
      <c r="C51" s="30"/>
      <c r="D51" s="30"/>
      <c r="E51" s="30"/>
      <c r="F51" s="30"/>
      <c r="G51" s="30"/>
    </row>
    <row r="52" spans="1:7" ht="31.5" hidden="1">
      <c r="A52" s="31" t="s">
        <v>48</v>
      </c>
      <c r="B52" s="32" t="s">
        <v>49</v>
      </c>
      <c r="C52" s="30"/>
      <c r="D52" s="30"/>
      <c r="E52" s="30"/>
      <c r="F52" s="30"/>
      <c r="G52" s="30"/>
    </row>
    <row r="53" spans="1:7" ht="31.5" hidden="1">
      <c r="A53" s="31" t="s">
        <v>50</v>
      </c>
      <c r="B53" s="32" t="s">
        <v>30</v>
      </c>
      <c r="C53" s="30"/>
      <c r="D53" s="30"/>
      <c r="E53" s="30"/>
      <c r="F53" s="30"/>
      <c r="G53" s="30"/>
    </row>
    <row r="54" spans="1:7" ht="31.5" hidden="1">
      <c r="A54" s="31" t="s">
        <v>51</v>
      </c>
      <c r="B54" s="32" t="s">
        <v>52</v>
      </c>
      <c r="C54" s="30"/>
      <c r="D54" s="30"/>
      <c r="E54" s="30"/>
      <c r="F54" s="30"/>
      <c r="G54" s="30"/>
    </row>
    <row r="55" spans="1:7" ht="31.5" hidden="1">
      <c r="A55" s="31" t="s">
        <v>53</v>
      </c>
      <c r="B55" s="32" t="s">
        <v>28</v>
      </c>
      <c r="C55" s="30"/>
      <c r="D55" s="30"/>
      <c r="E55" s="30"/>
      <c r="F55" s="30"/>
      <c r="G55" s="30"/>
    </row>
    <row r="56" spans="1:7" ht="31.5" hidden="1">
      <c r="A56" s="31" t="s">
        <v>54</v>
      </c>
      <c r="B56" s="32" t="s">
        <v>30</v>
      </c>
      <c r="C56" s="30"/>
      <c r="D56" s="30"/>
      <c r="E56" s="30"/>
      <c r="F56" s="30"/>
      <c r="G56" s="30"/>
    </row>
    <row r="57" spans="1:7" ht="31.5" hidden="1">
      <c r="A57" s="31" t="s">
        <v>55</v>
      </c>
      <c r="B57" s="32" t="s">
        <v>56</v>
      </c>
      <c r="C57" s="30"/>
      <c r="D57" s="30"/>
      <c r="E57" s="30"/>
      <c r="F57" s="30"/>
      <c r="G57" s="30"/>
    </row>
    <row r="58" spans="1:7" ht="31.5" hidden="1">
      <c r="A58" s="31" t="s">
        <v>57</v>
      </c>
      <c r="B58" s="32" t="s">
        <v>28</v>
      </c>
      <c r="C58" s="30"/>
      <c r="D58" s="30"/>
      <c r="E58" s="30"/>
      <c r="F58" s="30"/>
      <c r="G58" s="30"/>
    </row>
    <row r="59" spans="1:7" ht="31.5" hidden="1">
      <c r="A59" s="31" t="s">
        <v>58</v>
      </c>
      <c r="B59" s="32" t="s">
        <v>30</v>
      </c>
      <c r="C59" s="30"/>
      <c r="D59" s="30"/>
      <c r="E59" s="30"/>
      <c r="F59" s="30"/>
      <c r="G59" s="30"/>
    </row>
    <row r="60" spans="1:7" ht="15" customHeight="1" hidden="1">
      <c r="A60" s="31" t="s">
        <v>59</v>
      </c>
      <c r="B60" s="32" t="s">
        <v>60</v>
      </c>
      <c r="C60" s="30"/>
      <c r="D60" s="30"/>
      <c r="E60" s="30"/>
      <c r="F60" s="30"/>
      <c r="G60" s="30"/>
    </row>
    <row r="61" spans="1:7" ht="31.5" hidden="1">
      <c r="A61" s="31" t="s">
        <v>61</v>
      </c>
      <c r="B61" s="32" t="s">
        <v>28</v>
      </c>
      <c r="C61" s="30"/>
      <c r="D61" s="30"/>
      <c r="E61" s="30"/>
      <c r="F61" s="30"/>
      <c r="G61" s="30"/>
    </row>
    <row r="62" spans="1:7" ht="31.5" hidden="1">
      <c r="A62" s="31" t="s">
        <v>62</v>
      </c>
      <c r="B62" s="32" t="s">
        <v>30</v>
      </c>
      <c r="C62" s="30"/>
      <c r="D62" s="30"/>
      <c r="E62" s="30"/>
      <c r="F62" s="30"/>
      <c r="G62" s="30"/>
    </row>
    <row r="63" spans="1:7" ht="15.75" hidden="1">
      <c r="A63" s="31" t="s">
        <v>63</v>
      </c>
      <c r="B63" s="32" t="s">
        <v>64</v>
      </c>
      <c r="C63" s="30"/>
      <c r="D63" s="30"/>
      <c r="E63" s="30"/>
      <c r="F63" s="30"/>
      <c r="G63" s="30"/>
    </row>
    <row r="64" spans="1:7" ht="31.5" hidden="1">
      <c r="A64" s="31" t="s">
        <v>65</v>
      </c>
      <c r="B64" s="32" t="s">
        <v>28</v>
      </c>
      <c r="C64" s="30"/>
      <c r="D64" s="30"/>
      <c r="E64" s="30"/>
      <c r="F64" s="30"/>
      <c r="G64" s="30"/>
    </row>
    <row r="65" spans="1:7" ht="31.5" hidden="1">
      <c r="A65" s="31" t="s">
        <v>66</v>
      </c>
      <c r="B65" s="32" t="s">
        <v>30</v>
      </c>
      <c r="C65" s="30"/>
      <c r="D65" s="30"/>
      <c r="E65" s="30"/>
      <c r="F65" s="30"/>
      <c r="G65" s="30"/>
    </row>
    <row r="66" spans="1:7" ht="31.5" hidden="1">
      <c r="A66" s="31" t="s">
        <v>67</v>
      </c>
      <c r="B66" s="32" t="s">
        <v>68</v>
      </c>
      <c r="C66" s="30"/>
      <c r="D66" s="30"/>
      <c r="E66" s="30"/>
      <c r="F66" s="30"/>
      <c r="G66" s="30"/>
    </row>
    <row r="67" spans="1:7" ht="31.5" hidden="1">
      <c r="A67" s="31" t="s">
        <v>69</v>
      </c>
      <c r="B67" s="32" t="s">
        <v>28</v>
      </c>
      <c r="C67" s="30"/>
      <c r="D67" s="30"/>
      <c r="E67" s="30"/>
      <c r="F67" s="30"/>
      <c r="G67" s="30"/>
    </row>
    <row r="68" spans="1:7" ht="31.5" hidden="1">
      <c r="A68" s="31" t="s">
        <v>70</v>
      </c>
      <c r="B68" s="32" t="s">
        <v>30</v>
      </c>
      <c r="C68" s="30"/>
      <c r="D68" s="30"/>
      <c r="E68" s="30"/>
      <c r="F68" s="30"/>
      <c r="G68" s="30"/>
    </row>
    <row r="69" spans="1:7" ht="31.5" hidden="1">
      <c r="A69" s="31" t="s">
        <v>71</v>
      </c>
      <c r="B69" s="32" t="s">
        <v>72</v>
      </c>
      <c r="C69" s="30"/>
      <c r="D69" s="30"/>
      <c r="E69" s="30"/>
      <c r="F69" s="30"/>
      <c r="G69" s="30"/>
    </row>
    <row r="70" spans="1:7" ht="31.5" hidden="1">
      <c r="A70" s="31" t="s">
        <v>73</v>
      </c>
      <c r="B70" s="32" t="s">
        <v>28</v>
      </c>
      <c r="C70" s="30"/>
      <c r="D70" s="30"/>
      <c r="E70" s="30"/>
      <c r="F70" s="30"/>
      <c r="G70" s="30"/>
    </row>
    <row r="71" spans="1:7" ht="0.75" customHeight="1" hidden="1">
      <c r="A71" s="31" t="s">
        <v>74</v>
      </c>
      <c r="B71" s="32" t="s">
        <v>30</v>
      </c>
      <c r="C71" s="30"/>
      <c r="D71" s="30"/>
      <c r="E71" s="30"/>
      <c r="F71" s="30"/>
      <c r="G71" s="30"/>
    </row>
    <row r="72" spans="1:7" ht="31.5" hidden="1">
      <c r="A72" s="31" t="s">
        <v>75</v>
      </c>
      <c r="B72" s="32" t="s">
        <v>76</v>
      </c>
      <c r="C72" s="30"/>
      <c r="D72" s="30"/>
      <c r="E72" s="30"/>
      <c r="F72" s="30"/>
      <c r="G72" s="30"/>
    </row>
    <row r="73" spans="1:7" ht="31.5" hidden="1">
      <c r="A73" s="31" t="s">
        <v>77</v>
      </c>
      <c r="B73" s="32" t="s">
        <v>28</v>
      </c>
      <c r="C73" s="30"/>
      <c r="D73" s="30"/>
      <c r="E73" s="30"/>
      <c r="F73" s="30"/>
      <c r="G73" s="30"/>
    </row>
    <row r="74" spans="1:7" ht="31.5" hidden="1">
      <c r="A74" s="31" t="s">
        <v>78</v>
      </c>
      <c r="B74" s="32" t="s">
        <v>30</v>
      </c>
      <c r="C74" s="30"/>
      <c r="D74" s="30"/>
      <c r="E74" s="30"/>
      <c r="F74" s="30"/>
      <c r="G74" s="30"/>
    </row>
    <row r="75" spans="1:7" ht="31.5" hidden="1">
      <c r="A75" s="31" t="s">
        <v>79</v>
      </c>
      <c r="B75" s="32" t="s">
        <v>80</v>
      </c>
      <c r="C75" s="30"/>
      <c r="D75" s="30"/>
      <c r="E75" s="30"/>
      <c r="F75" s="30"/>
      <c r="G75" s="30"/>
    </row>
    <row r="76" spans="1:7" ht="31.5" hidden="1">
      <c r="A76" s="31" t="s">
        <v>81</v>
      </c>
      <c r="B76" s="32" t="s">
        <v>28</v>
      </c>
      <c r="C76" s="30"/>
      <c r="D76" s="30"/>
      <c r="E76" s="30"/>
      <c r="F76" s="30"/>
      <c r="G76" s="30"/>
    </row>
    <row r="77" spans="1:7" ht="31.5" hidden="1">
      <c r="A77" s="31" t="s">
        <v>82</v>
      </c>
      <c r="B77" s="32" t="s">
        <v>30</v>
      </c>
      <c r="C77" s="30"/>
      <c r="D77" s="30"/>
      <c r="E77" s="30"/>
      <c r="F77" s="30"/>
      <c r="G77" s="30"/>
    </row>
    <row r="78" spans="1:7" ht="15.75" hidden="1">
      <c r="A78" s="31" t="s">
        <v>83</v>
      </c>
      <c r="B78" s="32" t="s">
        <v>84</v>
      </c>
      <c r="C78" s="30"/>
      <c r="D78" s="30"/>
      <c r="E78" s="30"/>
      <c r="F78" s="30"/>
      <c r="G78" s="30"/>
    </row>
    <row r="79" spans="1:7" ht="31.5" hidden="1">
      <c r="A79" s="31" t="s">
        <v>136</v>
      </c>
      <c r="B79" s="32" t="s">
        <v>85</v>
      </c>
      <c r="C79" s="30"/>
      <c r="D79" s="30"/>
      <c r="E79" s="30"/>
      <c r="F79" s="30"/>
      <c r="G79" s="30"/>
    </row>
    <row r="80" spans="1:7" ht="30.75" customHeight="1" hidden="1">
      <c r="A80" s="31"/>
      <c r="B80" s="35" t="s">
        <v>86</v>
      </c>
      <c r="C80" s="30"/>
      <c r="D80" s="30"/>
      <c r="E80" s="30"/>
      <c r="F80" s="30"/>
      <c r="G80" s="30"/>
    </row>
    <row r="81" spans="1:7" ht="15.75" hidden="1">
      <c r="A81" s="31" t="s">
        <v>137</v>
      </c>
      <c r="B81" s="32" t="s">
        <v>84</v>
      </c>
      <c r="C81" s="30"/>
      <c r="D81" s="30"/>
      <c r="E81" s="30"/>
      <c r="F81" s="30"/>
      <c r="G81" s="30"/>
    </row>
    <row r="82" spans="1:7" ht="31.5" hidden="1">
      <c r="A82" s="31"/>
      <c r="B82" s="35" t="s">
        <v>87</v>
      </c>
      <c r="C82" s="30"/>
      <c r="D82" s="30"/>
      <c r="E82" s="30"/>
      <c r="F82" s="30"/>
      <c r="G82" s="30"/>
    </row>
    <row r="84" spans="3:7" s="36" customFormat="1" ht="18.75">
      <c r="C84" s="37"/>
      <c r="D84" s="50" t="s">
        <v>138</v>
      </c>
      <c r="E84" s="50"/>
      <c r="F84" s="50"/>
      <c r="G84" s="50"/>
    </row>
    <row r="85" spans="2:7" s="38" customFormat="1" ht="18.75">
      <c r="B85" s="39" t="s">
        <v>90</v>
      </c>
      <c r="C85" s="40"/>
      <c r="D85" s="51" t="s">
        <v>89</v>
      </c>
      <c r="E85" s="51"/>
      <c r="F85" s="51"/>
      <c r="G85" s="51"/>
    </row>
    <row r="91" spans="2:7" ht="18.75">
      <c r="B91" s="39" t="s">
        <v>139</v>
      </c>
      <c r="D91" s="51" t="s">
        <v>96</v>
      </c>
      <c r="E91" s="51"/>
      <c r="F91" s="51"/>
      <c r="G91" s="51"/>
    </row>
  </sheetData>
  <sheetProtection/>
  <mergeCells count="14">
    <mergeCell ref="D85:G85"/>
    <mergeCell ref="D91:G91"/>
    <mergeCell ref="A7:A8"/>
    <mergeCell ref="B7:B8"/>
    <mergeCell ref="C7:C8"/>
    <mergeCell ref="D7:D8"/>
    <mergeCell ref="E7:G7"/>
    <mergeCell ref="D84:G84"/>
    <mergeCell ref="F6:G6"/>
    <mergeCell ref="A1:C1"/>
    <mergeCell ref="A5:G5"/>
    <mergeCell ref="A2:B2"/>
    <mergeCell ref="A3:G3"/>
    <mergeCell ref="A4:G4"/>
  </mergeCells>
  <printOptions/>
  <pageMargins left="0.17" right="0.21" top="0.44" bottom="0.2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4"/>
  <sheetViews>
    <sheetView zoomScalePageLayoutView="0" workbookViewId="0" topLeftCell="A63">
      <selection activeCell="A1" sqref="A1:IV1"/>
    </sheetView>
  </sheetViews>
  <sheetFormatPr defaultColWidth="9.33203125" defaultRowHeight="12.75"/>
  <cols>
    <col min="1" max="1" width="7.83203125" style="2" customWidth="1"/>
    <col min="2" max="2" width="32.5" style="2" customWidth="1"/>
    <col min="3" max="3" width="14.16015625" style="12" customWidth="1"/>
    <col min="4" max="4" width="15.5" style="12" customWidth="1"/>
    <col min="5" max="5" width="15.16015625" style="3" customWidth="1"/>
    <col min="6" max="6" width="13" style="3" customWidth="1"/>
    <col min="7" max="7" width="10.5" style="3" customWidth="1"/>
    <col min="8" max="10" width="9.33203125" style="2" customWidth="1"/>
    <col min="11" max="11" width="11.16015625" style="2" bestFit="1" customWidth="1"/>
    <col min="12" max="16384" width="9.33203125" style="2" customWidth="1"/>
  </cols>
  <sheetData>
    <row r="1" spans="1:2" ht="14.25">
      <c r="A1" s="54" t="s">
        <v>94</v>
      </c>
      <c r="B1" s="54"/>
    </row>
    <row r="2" spans="1:2" ht="15.75">
      <c r="A2" s="55" t="s">
        <v>88</v>
      </c>
      <c r="B2" s="55"/>
    </row>
    <row r="3" spans="1:7" ht="15.75">
      <c r="A3" s="56" t="s">
        <v>92</v>
      </c>
      <c r="B3" s="56"/>
      <c r="C3" s="56"/>
      <c r="D3" s="56"/>
      <c r="E3" s="56"/>
      <c r="F3" s="56"/>
      <c r="G3" s="56"/>
    </row>
    <row r="4" spans="1:7" ht="15.75">
      <c r="A4" s="56" t="s">
        <v>133</v>
      </c>
      <c r="B4" s="56"/>
      <c r="C4" s="56"/>
      <c r="D4" s="56"/>
      <c r="E4" s="56"/>
      <c r="F4" s="56"/>
      <c r="G4" s="56"/>
    </row>
    <row r="5" spans="1:7" ht="15">
      <c r="A5" s="53" t="s">
        <v>0</v>
      </c>
      <c r="B5" s="53"/>
      <c r="C5" s="53"/>
      <c r="D5" s="53"/>
      <c r="E5" s="53"/>
      <c r="F5" s="53"/>
      <c r="G5" s="53"/>
    </row>
    <row r="6" spans="1:7" ht="15.75">
      <c r="A6" s="59" t="s">
        <v>91</v>
      </c>
      <c r="B6" s="59"/>
      <c r="C6" s="59"/>
      <c r="D6" s="59"/>
      <c r="E6" s="59"/>
      <c r="F6" s="59"/>
      <c r="G6" s="59"/>
    </row>
    <row r="7" spans="1:7" ht="15.75">
      <c r="A7" s="60" t="s">
        <v>1</v>
      </c>
      <c r="B7" s="60" t="s">
        <v>2</v>
      </c>
      <c r="C7" s="61" t="s">
        <v>3</v>
      </c>
      <c r="D7" s="61" t="s">
        <v>4</v>
      </c>
      <c r="E7" s="52" t="s">
        <v>5</v>
      </c>
      <c r="F7" s="52"/>
      <c r="G7" s="52"/>
    </row>
    <row r="8" spans="1:7" ht="47.25">
      <c r="A8" s="60"/>
      <c r="B8" s="60"/>
      <c r="C8" s="62"/>
      <c r="D8" s="62"/>
      <c r="E8" s="4" t="s">
        <v>6</v>
      </c>
      <c r="F8" s="4" t="s">
        <v>7</v>
      </c>
      <c r="G8" s="4" t="s">
        <v>8</v>
      </c>
    </row>
    <row r="9" spans="1:7" ht="31.5" customHeight="1">
      <c r="A9" s="1" t="s">
        <v>9</v>
      </c>
      <c r="B9" s="5" t="s">
        <v>10</v>
      </c>
      <c r="C9" s="13">
        <f>C10</f>
        <v>12282000</v>
      </c>
      <c r="D9" s="13">
        <f>D10</f>
        <v>12282000</v>
      </c>
      <c r="E9" s="14"/>
      <c r="F9" s="6"/>
      <c r="G9" s="6"/>
    </row>
    <row r="10" spans="1:7" s="25" customFormat="1" ht="33.75" customHeight="1">
      <c r="A10" s="22" t="s">
        <v>11</v>
      </c>
      <c r="B10" s="23" t="s">
        <v>12</v>
      </c>
      <c r="C10" s="24">
        <f>C11+C20+C21</f>
        <v>12282000</v>
      </c>
      <c r="D10" s="24">
        <f>D11+D20+D21</f>
        <v>12282000</v>
      </c>
      <c r="E10" s="13"/>
      <c r="F10" s="4"/>
      <c r="G10" s="4"/>
    </row>
    <row r="11" spans="1:7" ht="15.75">
      <c r="A11" s="7">
        <v>1</v>
      </c>
      <c r="B11" s="8" t="s">
        <v>13</v>
      </c>
      <c r="C11" s="14">
        <v>0</v>
      </c>
      <c r="D11" s="14">
        <v>0</v>
      </c>
      <c r="E11" s="14"/>
      <c r="F11" s="6"/>
      <c r="G11" s="6"/>
    </row>
    <row r="12" spans="1:7" ht="0.75" customHeight="1">
      <c r="A12" s="7" t="s">
        <v>14</v>
      </c>
      <c r="B12" s="8" t="s">
        <v>15</v>
      </c>
      <c r="C12" s="14"/>
      <c r="D12" s="14">
        <f aca="true" t="shared" si="0" ref="D12:D39">C12</f>
        <v>0</v>
      </c>
      <c r="E12" s="14"/>
      <c r="F12" s="6"/>
      <c r="G12" s="6"/>
    </row>
    <row r="13" spans="1:7" ht="15.75" hidden="1">
      <c r="A13" s="7">
        <v>1</v>
      </c>
      <c r="B13" s="8" t="s">
        <v>15</v>
      </c>
      <c r="C13" s="14"/>
      <c r="D13" s="14">
        <f t="shared" si="0"/>
        <v>0</v>
      </c>
      <c r="E13" s="14"/>
      <c r="F13" s="6"/>
      <c r="G13" s="6"/>
    </row>
    <row r="14" spans="1:7" ht="15.75" hidden="1">
      <c r="A14" s="7"/>
      <c r="B14" s="8" t="s">
        <v>17</v>
      </c>
      <c r="C14" s="14"/>
      <c r="D14" s="14">
        <f t="shared" si="0"/>
        <v>0</v>
      </c>
      <c r="E14" s="14"/>
      <c r="F14" s="6"/>
      <c r="G14" s="6"/>
    </row>
    <row r="15" spans="1:7" ht="15.75" hidden="1">
      <c r="A15" s="7"/>
      <c r="B15" s="8" t="s">
        <v>18</v>
      </c>
      <c r="C15" s="14"/>
      <c r="D15" s="14">
        <f t="shared" si="0"/>
        <v>0</v>
      </c>
      <c r="E15" s="14"/>
      <c r="F15" s="6"/>
      <c r="G15" s="6"/>
    </row>
    <row r="16" spans="1:7" ht="15.75" hidden="1">
      <c r="A16" s="7" t="s">
        <v>19</v>
      </c>
      <c r="B16" s="8" t="s">
        <v>20</v>
      </c>
      <c r="C16" s="14"/>
      <c r="D16" s="14">
        <f t="shared" si="0"/>
        <v>0</v>
      </c>
      <c r="E16" s="14"/>
      <c r="F16" s="6"/>
      <c r="G16" s="6"/>
    </row>
    <row r="17" spans="1:7" ht="15.75" hidden="1">
      <c r="A17" s="7"/>
      <c r="B17" s="8" t="s">
        <v>21</v>
      </c>
      <c r="C17" s="14"/>
      <c r="D17" s="14">
        <f t="shared" si="0"/>
        <v>0</v>
      </c>
      <c r="E17" s="14"/>
      <c r="F17" s="6"/>
      <c r="G17" s="6"/>
    </row>
    <row r="18" spans="1:7" ht="15.75" hidden="1">
      <c r="A18" s="7"/>
      <c r="B18" s="8" t="s">
        <v>22</v>
      </c>
      <c r="C18" s="14"/>
      <c r="D18" s="14">
        <f t="shared" si="0"/>
        <v>0</v>
      </c>
      <c r="E18" s="14"/>
      <c r="F18" s="6"/>
      <c r="G18" s="6"/>
    </row>
    <row r="19" spans="1:7" ht="15.75" hidden="1">
      <c r="A19" s="7"/>
      <c r="B19" s="8" t="s">
        <v>18</v>
      </c>
      <c r="C19" s="14"/>
      <c r="D19" s="14">
        <f t="shared" si="0"/>
        <v>0</v>
      </c>
      <c r="E19" s="14"/>
      <c r="F19" s="6"/>
      <c r="G19" s="6"/>
    </row>
    <row r="20" spans="1:7" ht="31.5">
      <c r="A20" s="7">
        <v>2</v>
      </c>
      <c r="B20" s="8" t="s">
        <v>23</v>
      </c>
      <c r="C20" s="14">
        <v>0</v>
      </c>
      <c r="D20" s="14">
        <f t="shared" si="0"/>
        <v>0</v>
      </c>
      <c r="E20" s="14"/>
      <c r="F20" s="6"/>
      <c r="G20" s="6"/>
    </row>
    <row r="21" spans="1:7" ht="15.75">
      <c r="A21" s="7">
        <v>3</v>
      </c>
      <c r="B21" s="8" t="s">
        <v>129</v>
      </c>
      <c r="C21" s="13">
        <f>SUM(C22:C30)</f>
        <v>12282000</v>
      </c>
      <c r="D21" s="13">
        <f>SUM(D22:D30)</f>
        <v>12282000</v>
      </c>
      <c r="E21" s="14"/>
      <c r="F21" s="6"/>
      <c r="G21" s="6"/>
    </row>
    <row r="22" spans="1:7" ht="15.75">
      <c r="A22" s="7" t="s">
        <v>53</v>
      </c>
      <c r="B22" s="21" t="s">
        <v>97</v>
      </c>
      <c r="C22" s="14">
        <v>12282000</v>
      </c>
      <c r="D22" s="14">
        <f>C22</f>
        <v>12282000</v>
      </c>
      <c r="E22" s="14"/>
      <c r="F22" s="6"/>
      <c r="G22" s="6"/>
    </row>
    <row r="23" spans="1:7" ht="15.75">
      <c r="A23" s="7" t="s">
        <v>54</v>
      </c>
      <c r="B23" s="21" t="s">
        <v>113</v>
      </c>
      <c r="C23" s="14">
        <v>0</v>
      </c>
      <c r="D23" s="14">
        <f aca="true" t="shared" si="1" ref="D23:D29">C23</f>
        <v>0</v>
      </c>
      <c r="E23" s="14"/>
      <c r="F23" s="6"/>
      <c r="G23" s="6"/>
    </row>
    <row r="24" spans="1:7" ht="15.75">
      <c r="A24" s="7" t="s">
        <v>104</v>
      </c>
      <c r="B24" s="21" t="s">
        <v>98</v>
      </c>
      <c r="C24" s="14">
        <v>0</v>
      </c>
      <c r="D24" s="14">
        <f t="shared" si="1"/>
        <v>0</v>
      </c>
      <c r="E24" s="14"/>
      <c r="F24" s="6"/>
      <c r="G24" s="6"/>
    </row>
    <row r="25" spans="1:7" ht="15.75">
      <c r="A25" s="7" t="s">
        <v>105</v>
      </c>
      <c r="B25" s="21" t="s">
        <v>99</v>
      </c>
      <c r="C25" s="14">
        <v>0</v>
      </c>
      <c r="D25" s="14">
        <f t="shared" si="1"/>
        <v>0</v>
      </c>
      <c r="E25" s="14"/>
      <c r="F25" s="6"/>
      <c r="G25" s="6"/>
    </row>
    <row r="26" spans="1:7" ht="15.75">
      <c r="A26" s="7" t="s">
        <v>106</v>
      </c>
      <c r="B26" s="21" t="s">
        <v>115</v>
      </c>
      <c r="C26" s="14">
        <v>0</v>
      </c>
      <c r="D26" s="14">
        <f t="shared" si="1"/>
        <v>0</v>
      </c>
      <c r="E26" s="14"/>
      <c r="F26" s="6"/>
      <c r="G26" s="6"/>
    </row>
    <row r="27" spans="1:7" ht="31.5">
      <c r="A27" s="7" t="s">
        <v>107</v>
      </c>
      <c r="B27" s="21" t="s">
        <v>116</v>
      </c>
      <c r="C27" s="14">
        <v>0</v>
      </c>
      <c r="D27" s="14">
        <f t="shared" si="1"/>
        <v>0</v>
      </c>
      <c r="E27" s="14"/>
      <c r="F27" s="6"/>
      <c r="G27" s="6"/>
    </row>
    <row r="28" spans="1:7" ht="15.75">
      <c r="A28" s="7" t="s">
        <v>112</v>
      </c>
      <c r="B28" s="21" t="s">
        <v>117</v>
      </c>
      <c r="C28" s="14">
        <v>0</v>
      </c>
      <c r="D28" s="14">
        <f t="shared" si="1"/>
        <v>0</v>
      </c>
      <c r="E28" s="14"/>
      <c r="F28" s="6"/>
      <c r="G28" s="6"/>
    </row>
    <row r="29" spans="1:7" ht="15.75">
      <c r="A29" s="7" t="s">
        <v>118</v>
      </c>
      <c r="B29" s="21" t="s">
        <v>130</v>
      </c>
      <c r="C29" s="14">
        <v>0</v>
      </c>
      <c r="D29" s="14">
        <f t="shared" si="1"/>
        <v>0</v>
      </c>
      <c r="E29" s="14"/>
      <c r="F29" s="6"/>
      <c r="G29" s="6"/>
    </row>
    <row r="30" spans="1:7" ht="15.75">
      <c r="A30" s="7" t="s">
        <v>119</v>
      </c>
      <c r="B30" s="21" t="s">
        <v>131</v>
      </c>
      <c r="C30" s="14">
        <v>0</v>
      </c>
      <c r="D30" s="14">
        <f t="shared" si="0"/>
        <v>0</v>
      </c>
      <c r="E30" s="14"/>
      <c r="F30" s="6"/>
      <c r="G30" s="6"/>
    </row>
    <row r="31" spans="1:7" s="25" customFormat="1" ht="31.5">
      <c r="A31" s="22" t="s">
        <v>24</v>
      </c>
      <c r="B31" s="23" t="s">
        <v>25</v>
      </c>
      <c r="C31" s="13">
        <f>C32</f>
        <v>0</v>
      </c>
      <c r="D31" s="13">
        <f t="shared" si="0"/>
        <v>0</v>
      </c>
      <c r="E31" s="13"/>
      <c r="F31" s="4"/>
      <c r="G31" s="4"/>
    </row>
    <row r="32" spans="1:7" ht="31.5">
      <c r="A32" s="7">
        <v>1</v>
      </c>
      <c r="B32" s="8" t="s">
        <v>26</v>
      </c>
      <c r="C32" s="14">
        <v>0</v>
      </c>
      <c r="D32" s="14">
        <f t="shared" si="0"/>
        <v>0</v>
      </c>
      <c r="E32" s="14"/>
      <c r="F32" s="6"/>
      <c r="G32" s="6"/>
    </row>
    <row r="33" spans="1:7" ht="0.75" customHeight="1">
      <c r="A33" s="7" t="s">
        <v>14</v>
      </c>
      <c r="B33" s="8" t="s">
        <v>93</v>
      </c>
      <c r="C33" s="14">
        <v>0</v>
      </c>
      <c r="D33" s="14">
        <f t="shared" si="0"/>
        <v>0</v>
      </c>
      <c r="E33" s="14"/>
      <c r="F33" s="6"/>
      <c r="G33" s="6"/>
    </row>
    <row r="34" spans="1:7" ht="31.5" hidden="1">
      <c r="A34" s="7" t="s">
        <v>27</v>
      </c>
      <c r="B34" s="8" t="s">
        <v>28</v>
      </c>
      <c r="C34" s="14">
        <v>0</v>
      </c>
      <c r="D34" s="14">
        <f t="shared" si="0"/>
        <v>0</v>
      </c>
      <c r="E34" s="14"/>
      <c r="F34" s="6"/>
      <c r="G34" s="6"/>
    </row>
    <row r="35" spans="1:7" ht="31.5" hidden="1">
      <c r="A35" s="7" t="s">
        <v>29</v>
      </c>
      <c r="B35" s="8" t="s">
        <v>30</v>
      </c>
      <c r="C35" s="14">
        <v>0</v>
      </c>
      <c r="D35" s="14">
        <f t="shared" si="0"/>
        <v>0</v>
      </c>
      <c r="E35" s="14"/>
      <c r="F35" s="6"/>
      <c r="G35" s="6"/>
    </row>
    <row r="36" spans="1:7" ht="15.75" hidden="1">
      <c r="A36" s="7" t="s">
        <v>19</v>
      </c>
      <c r="B36" s="8" t="s">
        <v>31</v>
      </c>
      <c r="C36" s="14">
        <v>0</v>
      </c>
      <c r="D36" s="14">
        <f t="shared" si="0"/>
        <v>0</v>
      </c>
      <c r="E36" s="14"/>
      <c r="F36" s="6"/>
      <c r="G36" s="6"/>
    </row>
    <row r="37" spans="1:7" ht="31.5" hidden="1">
      <c r="A37" s="7" t="s">
        <v>27</v>
      </c>
      <c r="B37" s="8" t="s">
        <v>32</v>
      </c>
      <c r="C37" s="14">
        <v>0</v>
      </c>
      <c r="D37" s="14">
        <f t="shared" si="0"/>
        <v>0</v>
      </c>
      <c r="E37" s="14"/>
      <c r="F37" s="6"/>
      <c r="G37" s="6"/>
    </row>
    <row r="38" spans="1:7" ht="31.5" hidden="1">
      <c r="A38" s="7" t="s">
        <v>29</v>
      </c>
      <c r="B38" s="8" t="s">
        <v>33</v>
      </c>
      <c r="C38" s="14">
        <v>0</v>
      </c>
      <c r="D38" s="14">
        <f t="shared" si="0"/>
        <v>0</v>
      </c>
      <c r="E38" s="14"/>
      <c r="F38" s="6"/>
      <c r="G38" s="6"/>
    </row>
    <row r="39" spans="1:7" ht="31.5">
      <c r="A39" s="7">
        <v>2</v>
      </c>
      <c r="B39" s="8" t="s">
        <v>34</v>
      </c>
      <c r="C39" s="14">
        <v>0</v>
      </c>
      <c r="D39" s="14">
        <f t="shared" si="0"/>
        <v>0</v>
      </c>
      <c r="E39" s="14"/>
      <c r="F39" s="6"/>
      <c r="G39" s="6"/>
    </row>
    <row r="40" spans="1:7" ht="15.75">
      <c r="A40" s="7">
        <v>3</v>
      </c>
      <c r="B40" s="8" t="s">
        <v>128</v>
      </c>
      <c r="C40" s="13">
        <f>SUM(C41:C49)</f>
        <v>0</v>
      </c>
      <c r="D40" s="13">
        <f>SUM(D41:D49)</f>
        <v>0</v>
      </c>
      <c r="E40" s="14"/>
      <c r="F40" s="6"/>
      <c r="G40" s="6"/>
    </row>
    <row r="41" spans="1:7" ht="15.75">
      <c r="A41" s="7" t="s">
        <v>53</v>
      </c>
      <c r="B41" s="21" t="s">
        <v>120</v>
      </c>
      <c r="C41" s="14">
        <v>0</v>
      </c>
      <c r="D41" s="14">
        <f>C41</f>
        <v>0</v>
      </c>
      <c r="E41" s="14"/>
      <c r="F41" s="6"/>
      <c r="G41" s="6"/>
    </row>
    <row r="42" spans="1:7" ht="15.75">
      <c r="A42" s="7" t="s">
        <v>54</v>
      </c>
      <c r="B42" s="21" t="s">
        <v>121</v>
      </c>
      <c r="C42" s="14">
        <v>0</v>
      </c>
      <c r="D42" s="14">
        <f aca="true" t="shared" si="2" ref="D42:D60">C42</f>
        <v>0</v>
      </c>
      <c r="E42" s="14"/>
      <c r="F42" s="6"/>
      <c r="G42" s="6"/>
    </row>
    <row r="43" spans="1:7" ht="15.75">
      <c r="A43" s="7" t="s">
        <v>104</v>
      </c>
      <c r="B43" s="21" t="s">
        <v>122</v>
      </c>
      <c r="C43" s="14">
        <v>0</v>
      </c>
      <c r="D43" s="14">
        <f t="shared" si="2"/>
        <v>0</v>
      </c>
      <c r="E43" s="14"/>
      <c r="F43" s="6"/>
      <c r="G43" s="6"/>
    </row>
    <row r="44" spans="1:7" ht="15.75">
      <c r="A44" s="7" t="s">
        <v>105</v>
      </c>
      <c r="B44" s="21" t="s">
        <v>123</v>
      </c>
      <c r="C44" s="14">
        <v>0</v>
      </c>
      <c r="D44" s="14">
        <f t="shared" si="2"/>
        <v>0</v>
      </c>
      <c r="E44" s="14"/>
      <c r="F44" s="6"/>
      <c r="G44" s="6"/>
    </row>
    <row r="45" spans="1:7" ht="15.75">
      <c r="A45" s="7" t="s">
        <v>106</v>
      </c>
      <c r="B45" s="21" t="s">
        <v>124</v>
      </c>
      <c r="C45" s="14">
        <f>C26</f>
        <v>0</v>
      </c>
      <c r="D45" s="14">
        <f t="shared" si="2"/>
        <v>0</v>
      </c>
      <c r="E45" s="14"/>
      <c r="F45" s="6"/>
      <c r="G45" s="6"/>
    </row>
    <row r="46" spans="1:7" ht="31.5">
      <c r="A46" s="7" t="s">
        <v>107</v>
      </c>
      <c r="B46" s="21" t="s">
        <v>125</v>
      </c>
      <c r="C46" s="14">
        <v>0</v>
      </c>
      <c r="D46" s="14">
        <f t="shared" si="2"/>
        <v>0</v>
      </c>
      <c r="E46" s="14"/>
      <c r="F46" s="6"/>
      <c r="G46" s="6"/>
    </row>
    <row r="47" spans="1:7" ht="15.75">
      <c r="A47" s="7" t="s">
        <v>112</v>
      </c>
      <c r="B47" s="21" t="s">
        <v>126</v>
      </c>
      <c r="C47" s="14">
        <v>0</v>
      </c>
      <c r="D47" s="14">
        <f t="shared" si="2"/>
        <v>0</v>
      </c>
      <c r="E47" s="14"/>
      <c r="F47" s="6"/>
      <c r="G47" s="6"/>
    </row>
    <row r="48" spans="1:7" ht="15.75">
      <c r="A48" s="7" t="s">
        <v>118</v>
      </c>
      <c r="B48" s="21" t="s">
        <v>132</v>
      </c>
      <c r="C48" s="14">
        <f>C29</f>
        <v>0</v>
      </c>
      <c r="D48" s="14">
        <f t="shared" si="2"/>
        <v>0</v>
      </c>
      <c r="E48" s="14"/>
      <c r="F48" s="6"/>
      <c r="G48" s="6"/>
    </row>
    <row r="49" spans="1:7" ht="15.75">
      <c r="A49" s="7" t="s">
        <v>119</v>
      </c>
      <c r="B49" s="21" t="s">
        <v>127</v>
      </c>
      <c r="C49" s="14">
        <v>0</v>
      </c>
      <c r="D49" s="14">
        <f t="shared" si="2"/>
        <v>0</v>
      </c>
      <c r="E49" s="14"/>
      <c r="F49" s="6"/>
      <c r="G49" s="6"/>
    </row>
    <row r="50" spans="1:7" s="25" customFormat="1" ht="33.75" customHeight="1">
      <c r="A50" s="22" t="s">
        <v>36</v>
      </c>
      <c r="B50" s="23" t="s">
        <v>37</v>
      </c>
      <c r="C50" s="24">
        <f>C51+C60</f>
        <v>0</v>
      </c>
      <c r="D50" s="24">
        <f t="shared" si="2"/>
        <v>0</v>
      </c>
      <c r="E50" s="13"/>
      <c r="F50" s="4"/>
      <c r="G50" s="4"/>
    </row>
    <row r="51" spans="1:7" ht="15.75">
      <c r="A51" s="7">
        <v>1</v>
      </c>
      <c r="B51" s="8" t="s">
        <v>38</v>
      </c>
      <c r="C51" s="14">
        <v>0</v>
      </c>
      <c r="D51" s="14">
        <v>0</v>
      </c>
      <c r="E51" s="14"/>
      <c r="F51" s="6"/>
      <c r="G51" s="6"/>
    </row>
    <row r="52" spans="1:7" ht="3" customHeight="1" hidden="1">
      <c r="A52" s="7" t="s">
        <v>14</v>
      </c>
      <c r="B52" s="8" t="s">
        <v>15</v>
      </c>
      <c r="C52" s="14"/>
      <c r="D52" s="14">
        <f t="shared" si="2"/>
        <v>0</v>
      </c>
      <c r="E52" s="14"/>
      <c r="F52" s="6"/>
      <c r="G52" s="6"/>
    </row>
    <row r="53" spans="1:7" ht="15.75" hidden="1">
      <c r="A53" s="7"/>
      <c r="B53" s="8" t="s">
        <v>16</v>
      </c>
      <c r="C53" s="14"/>
      <c r="D53" s="14">
        <f t="shared" si="2"/>
        <v>0</v>
      </c>
      <c r="E53" s="14"/>
      <c r="F53" s="6"/>
      <c r="G53" s="6"/>
    </row>
    <row r="54" spans="1:7" ht="15.75" hidden="1">
      <c r="A54" s="7"/>
      <c r="B54" s="8" t="s">
        <v>17</v>
      </c>
      <c r="C54" s="14"/>
      <c r="D54" s="14">
        <f t="shared" si="2"/>
        <v>0</v>
      </c>
      <c r="E54" s="14"/>
      <c r="F54" s="6"/>
      <c r="G54" s="6"/>
    </row>
    <row r="55" spans="1:7" ht="15.75" hidden="1">
      <c r="A55" s="7"/>
      <c r="B55" s="8" t="s">
        <v>39</v>
      </c>
      <c r="C55" s="14"/>
      <c r="D55" s="14">
        <f t="shared" si="2"/>
        <v>0</v>
      </c>
      <c r="E55" s="14"/>
      <c r="F55" s="6"/>
      <c r="G55" s="6"/>
    </row>
    <row r="56" spans="1:7" ht="15.75" hidden="1">
      <c r="A56" s="7" t="s">
        <v>19</v>
      </c>
      <c r="B56" s="8" t="s">
        <v>20</v>
      </c>
      <c r="C56" s="14"/>
      <c r="D56" s="14">
        <f t="shared" si="2"/>
        <v>0</v>
      </c>
      <c r="E56" s="14"/>
      <c r="F56" s="6"/>
      <c r="G56" s="6"/>
    </row>
    <row r="57" spans="1:7" ht="15.75" hidden="1">
      <c r="A57" s="7"/>
      <c r="B57" s="8" t="s">
        <v>21</v>
      </c>
      <c r="C57" s="14"/>
      <c r="D57" s="14">
        <f t="shared" si="2"/>
        <v>0</v>
      </c>
      <c r="E57" s="14"/>
      <c r="F57" s="6"/>
      <c r="G57" s="6"/>
    </row>
    <row r="58" spans="1:7" ht="15.75" hidden="1">
      <c r="A58" s="7"/>
      <c r="B58" s="8" t="s">
        <v>22</v>
      </c>
      <c r="C58" s="14"/>
      <c r="D58" s="14">
        <f t="shared" si="2"/>
        <v>0</v>
      </c>
      <c r="E58" s="14"/>
      <c r="F58" s="6"/>
      <c r="G58" s="6"/>
    </row>
    <row r="59" spans="1:7" ht="15.75" hidden="1">
      <c r="A59" s="7"/>
      <c r="B59" s="8" t="s">
        <v>39</v>
      </c>
      <c r="C59" s="14"/>
      <c r="D59" s="14">
        <f t="shared" si="2"/>
        <v>0</v>
      </c>
      <c r="E59" s="14"/>
      <c r="F59" s="6"/>
      <c r="G59" s="6"/>
    </row>
    <row r="60" spans="1:7" ht="31.5">
      <c r="A60" s="7">
        <v>2</v>
      </c>
      <c r="B60" s="8" t="s">
        <v>34</v>
      </c>
      <c r="C60" s="14">
        <v>0</v>
      </c>
      <c r="D60" s="14">
        <f t="shared" si="2"/>
        <v>0</v>
      </c>
      <c r="E60" s="14"/>
      <c r="F60" s="6"/>
      <c r="G60" s="6"/>
    </row>
    <row r="61" spans="1:7" ht="15.75">
      <c r="A61" s="7">
        <v>3</v>
      </c>
      <c r="B61" s="8" t="s">
        <v>35</v>
      </c>
      <c r="C61" s="14">
        <v>0</v>
      </c>
      <c r="D61" s="14">
        <v>0</v>
      </c>
      <c r="E61" s="14"/>
      <c r="F61" s="6"/>
      <c r="G61" s="6"/>
    </row>
    <row r="62" spans="1:7" ht="15.75">
      <c r="A62" s="7"/>
      <c r="B62" s="21" t="s">
        <v>100</v>
      </c>
      <c r="C62" s="14">
        <v>0</v>
      </c>
      <c r="D62" s="14">
        <v>0</v>
      </c>
      <c r="E62" s="14"/>
      <c r="F62" s="6"/>
      <c r="G62" s="6"/>
    </row>
    <row r="63" spans="1:7" ht="15.75">
      <c r="A63" s="7"/>
      <c r="B63" s="21" t="s">
        <v>101</v>
      </c>
      <c r="C63" s="14">
        <v>0</v>
      </c>
      <c r="D63" s="14">
        <v>0</v>
      </c>
      <c r="E63" s="14"/>
      <c r="F63" s="6"/>
      <c r="G63" s="6"/>
    </row>
    <row r="64" spans="1:7" ht="15.75">
      <c r="A64" s="7"/>
      <c r="B64" s="21" t="s">
        <v>102</v>
      </c>
      <c r="C64" s="14">
        <v>0</v>
      </c>
      <c r="D64" s="14">
        <v>0</v>
      </c>
      <c r="E64" s="14"/>
      <c r="F64" s="6"/>
      <c r="G64" s="6"/>
    </row>
    <row r="65" spans="1:7" ht="15.75">
      <c r="A65" s="7"/>
      <c r="B65" s="21" t="s">
        <v>103</v>
      </c>
      <c r="C65" s="14">
        <v>0</v>
      </c>
      <c r="D65" s="14">
        <v>0</v>
      </c>
      <c r="E65" s="14"/>
      <c r="F65" s="6"/>
      <c r="G65" s="6"/>
    </row>
    <row r="66" spans="1:7" ht="31.5">
      <c r="A66" s="1" t="s">
        <v>40</v>
      </c>
      <c r="B66" s="5" t="s">
        <v>41</v>
      </c>
      <c r="C66" s="9">
        <f>C68</f>
        <v>326142000</v>
      </c>
      <c r="D66" s="9">
        <f>D67</f>
        <v>326142000</v>
      </c>
      <c r="E66" s="9">
        <f>E67</f>
        <v>284836400</v>
      </c>
      <c r="F66" s="9">
        <f>F67</f>
        <v>2700000</v>
      </c>
      <c r="G66" s="9">
        <f>G67</f>
        <v>0</v>
      </c>
    </row>
    <row r="67" spans="1:7" ht="36.75" customHeight="1">
      <c r="A67" s="7">
        <v>1</v>
      </c>
      <c r="B67" s="8" t="s">
        <v>31</v>
      </c>
      <c r="C67" s="9">
        <f>C68</f>
        <v>326142000</v>
      </c>
      <c r="D67" s="9">
        <f>D68+D69</f>
        <v>326142000</v>
      </c>
      <c r="E67" s="9">
        <f>E68+E69</f>
        <v>284836400</v>
      </c>
      <c r="F67" s="9">
        <f>F68+F69</f>
        <v>2700000</v>
      </c>
      <c r="G67" s="9">
        <f>G68+G69</f>
        <v>0</v>
      </c>
    </row>
    <row r="68" spans="1:11" ht="36.75" customHeight="1">
      <c r="A68" s="7" t="s">
        <v>14</v>
      </c>
      <c r="B68" s="8" t="s">
        <v>32</v>
      </c>
      <c r="C68" s="10">
        <f>D68</f>
        <v>326142000</v>
      </c>
      <c r="D68" s="10">
        <v>326142000</v>
      </c>
      <c r="E68" s="10">
        <v>284836400</v>
      </c>
      <c r="F68" s="10">
        <v>2700000</v>
      </c>
      <c r="G68" s="10">
        <v>0</v>
      </c>
      <c r="K68" s="3"/>
    </row>
    <row r="69" spans="1:7" ht="31.5">
      <c r="A69" s="7" t="s">
        <v>19</v>
      </c>
      <c r="B69" s="8" t="s">
        <v>33</v>
      </c>
      <c r="C69" s="10">
        <f>D69</f>
        <v>0</v>
      </c>
      <c r="D69" s="10">
        <f>E69+F69+G69</f>
        <v>0</v>
      </c>
      <c r="E69" s="10">
        <v>0</v>
      </c>
      <c r="F69" s="10">
        <v>0</v>
      </c>
      <c r="G69" s="10">
        <v>0</v>
      </c>
    </row>
    <row r="70" spans="1:7" ht="15.75">
      <c r="A70" s="7">
        <v>2</v>
      </c>
      <c r="B70" s="8" t="s">
        <v>42</v>
      </c>
      <c r="C70" s="10"/>
      <c r="D70" s="10"/>
      <c r="E70" s="6"/>
      <c r="F70" s="6"/>
      <c r="G70" s="6"/>
    </row>
    <row r="71" spans="1:7" ht="31.5" hidden="1">
      <c r="A71" s="7" t="s">
        <v>43</v>
      </c>
      <c r="B71" s="8" t="s">
        <v>44</v>
      </c>
      <c r="C71" s="10"/>
      <c r="D71" s="10"/>
      <c r="E71" s="6"/>
      <c r="F71" s="6"/>
      <c r="G71" s="6"/>
    </row>
    <row r="72" spans="1:7" ht="31.5" hidden="1">
      <c r="A72" s="7"/>
      <c r="B72" s="11" t="s">
        <v>45</v>
      </c>
      <c r="C72" s="10"/>
      <c r="D72" s="10"/>
      <c r="E72" s="6"/>
      <c r="F72" s="6"/>
      <c r="G72" s="6"/>
    </row>
    <row r="73" spans="1:7" ht="31.5" hidden="1">
      <c r="A73" s="7"/>
      <c r="B73" s="11" t="s">
        <v>46</v>
      </c>
      <c r="C73" s="10"/>
      <c r="D73" s="10"/>
      <c r="E73" s="6"/>
      <c r="F73" s="6"/>
      <c r="G73" s="6"/>
    </row>
    <row r="74" spans="1:7" ht="31.5" hidden="1">
      <c r="A74" s="7"/>
      <c r="B74" s="11" t="s">
        <v>47</v>
      </c>
      <c r="C74" s="10"/>
      <c r="D74" s="10"/>
      <c r="E74" s="6"/>
      <c r="F74" s="6"/>
      <c r="G74" s="6"/>
    </row>
    <row r="75" spans="1:7" ht="31.5" hidden="1">
      <c r="A75" s="7" t="s">
        <v>48</v>
      </c>
      <c r="B75" s="8" t="s">
        <v>49</v>
      </c>
      <c r="C75" s="10"/>
      <c r="D75" s="10"/>
      <c r="E75" s="6"/>
      <c r="F75" s="6"/>
      <c r="G75" s="6"/>
    </row>
    <row r="76" spans="1:7" ht="31.5" hidden="1">
      <c r="A76" s="7" t="s">
        <v>50</v>
      </c>
      <c r="B76" s="8" t="s">
        <v>30</v>
      </c>
      <c r="C76" s="10"/>
      <c r="D76" s="10"/>
      <c r="E76" s="6"/>
      <c r="F76" s="6"/>
      <c r="G76" s="6"/>
    </row>
    <row r="77" spans="1:7" ht="31.5">
      <c r="A77" s="7" t="s">
        <v>51</v>
      </c>
      <c r="B77" s="8" t="s">
        <v>52</v>
      </c>
      <c r="C77" s="10"/>
      <c r="D77" s="10"/>
      <c r="E77" s="6"/>
      <c r="F77" s="6"/>
      <c r="G77" s="6"/>
    </row>
    <row r="78" spans="1:7" ht="31.5" hidden="1">
      <c r="A78" s="7" t="s">
        <v>53</v>
      </c>
      <c r="B78" s="8" t="s">
        <v>28</v>
      </c>
      <c r="C78" s="10"/>
      <c r="D78" s="10"/>
      <c r="E78" s="6"/>
      <c r="F78" s="6"/>
      <c r="G78" s="6"/>
    </row>
    <row r="79" spans="1:7" ht="31.5" hidden="1">
      <c r="A79" s="7" t="s">
        <v>54</v>
      </c>
      <c r="B79" s="8" t="s">
        <v>30</v>
      </c>
      <c r="C79" s="10"/>
      <c r="D79" s="10"/>
      <c r="E79" s="6"/>
      <c r="F79" s="6"/>
      <c r="G79" s="6"/>
    </row>
    <row r="80" spans="1:7" ht="30" customHeight="1">
      <c r="A80" s="7" t="s">
        <v>55</v>
      </c>
      <c r="B80" s="8" t="s">
        <v>56</v>
      </c>
      <c r="C80" s="10"/>
      <c r="D80" s="10"/>
      <c r="E80" s="6"/>
      <c r="F80" s="6"/>
      <c r="G80" s="6"/>
    </row>
    <row r="81" spans="1:7" ht="31.5" hidden="1">
      <c r="A81" s="7" t="s">
        <v>57</v>
      </c>
      <c r="B81" s="8" t="s">
        <v>28</v>
      </c>
      <c r="C81" s="10"/>
      <c r="D81" s="10"/>
      <c r="E81" s="6"/>
      <c r="F81" s="6"/>
      <c r="G81" s="6"/>
    </row>
    <row r="82" spans="1:7" ht="31.5" hidden="1">
      <c r="A82" s="7" t="s">
        <v>58</v>
      </c>
      <c r="B82" s="8" t="s">
        <v>30</v>
      </c>
      <c r="C82" s="10"/>
      <c r="D82" s="10"/>
      <c r="E82" s="6"/>
      <c r="F82" s="6"/>
      <c r="G82" s="6"/>
    </row>
    <row r="83" spans="1:7" ht="15.75">
      <c r="A83" s="7" t="s">
        <v>59</v>
      </c>
      <c r="B83" s="8" t="s">
        <v>60</v>
      </c>
      <c r="C83" s="10"/>
      <c r="D83" s="10"/>
      <c r="E83" s="6"/>
      <c r="F83" s="6"/>
      <c r="G83" s="6"/>
    </row>
    <row r="84" spans="1:7" ht="31.5" hidden="1">
      <c r="A84" s="7" t="s">
        <v>61</v>
      </c>
      <c r="B84" s="8" t="s">
        <v>28</v>
      </c>
      <c r="C84" s="10"/>
      <c r="D84" s="10"/>
      <c r="E84" s="6"/>
      <c r="F84" s="6"/>
      <c r="G84" s="6"/>
    </row>
    <row r="85" spans="1:7" ht="31.5" hidden="1">
      <c r="A85" s="7" t="s">
        <v>62</v>
      </c>
      <c r="B85" s="8" t="s">
        <v>30</v>
      </c>
      <c r="C85" s="10"/>
      <c r="D85" s="10"/>
      <c r="E85" s="6"/>
      <c r="F85" s="6"/>
      <c r="G85" s="6"/>
    </row>
    <row r="86" spans="1:7" ht="15" customHeight="1">
      <c r="A86" s="7" t="s">
        <v>63</v>
      </c>
      <c r="B86" s="8" t="s">
        <v>64</v>
      </c>
      <c r="C86" s="10"/>
      <c r="D86" s="10"/>
      <c r="E86" s="6"/>
      <c r="F86" s="6"/>
      <c r="G86" s="6"/>
    </row>
    <row r="87" spans="1:7" ht="31.5" hidden="1">
      <c r="A87" s="7" t="s">
        <v>65</v>
      </c>
      <c r="B87" s="8" t="s">
        <v>28</v>
      </c>
      <c r="C87" s="10"/>
      <c r="D87" s="10"/>
      <c r="E87" s="6"/>
      <c r="F87" s="6"/>
      <c r="G87" s="6"/>
    </row>
    <row r="88" spans="1:7" ht="31.5" hidden="1">
      <c r="A88" s="7" t="s">
        <v>66</v>
      </c>
      <c r="B88" s="8" t="s">
        <v>30</v>
      </c>
      <c r="C88" s="10"/>
      <c r="D88" s="10"/>
      <c r="E88" s="6"/>
      <c r="F88" s="6"/>
      <c r="G88" s="6"/>
    </row>
    <row r="89" spans="1:7" ht="31.5">
      <c r="A89" s="7" t="s">
        <v>67</v>
      </c>
      <c r="B89" s="8" t="s">
        <v>68</v>
      </c>
      <c r="C89" s="10"/>
      <c r="D89" s="10"/>
      <c r="E89" s="6"/>
      <c r="F89" s="6"/>
      <c r="G89" s="6"/>
    </row>
    <row r="90" spans="1:7" ht="31.5" hidden="1">
      <c r="A90" s="7" t="s">
        <v>69</v>
      </c>
      <c r="B90" s="8" t="s">
        <v>28</v>
      </c>
      <c r="C90" s="10"/>
      <c r="D90" s="10"/>
      <c r="E90" s="6"/>
      <c r="F90" s="6"/>
      <c r="G90" s="6"/>
    </row>
    <row r="91" spans="1:7" ht="31.5" hidden="1">
      <c r="A91" s="7" t="s">
        <v>70</v>
      </c>
      <c r="B91" s="8" t="s">
        <v>30</v>
      </c>
      <c r="C91" s="10"/>
      <c r="D91" s="10"/>
      <c r="E91" s="6"/>
      <c r="F91" s="6"/>
      <c r="G91" s="6"/>
    </row>
    <row r="92" spans="1:7" ht="31.5">
      <c r="A92" s="7" t="s">
        <v>71</v>
      </c>
      <c r="B92" s="8" t="s">
        <v>72</v>
      </c>
      <c r="C92" s="10"/>
      <c r="D92" s="10"/>
      <c r="E92" s="6"/>
      <c r="F92" s="6"/>
      <c r="G92" s="6"/>
    </row>
    <row r="93" spans="1:7" ht="31.5" hidden="1">
      <c r="A93" s="7" t="s">
        <v>73</v>
      </c>
      <c r="B93" s="8" t="s">
        <v>28</v>
      </c>
      <c r="C93" s="10"/>
      <c r="D93" s="10"/>
      <c r="E93" s="6"/>
      <c r="F93" s="6"/>
      <c r="G93" s="6"/>
    </row>
    <row r="94" spans="1:7" ht="31.5" hidden="1">
      <c r="A94" s="7" t="s">
        <v>74</v>
      </c>
      <c r="B94" s="8" t="s">
        <v>30</v>
      </c>
      <c r="C94" s="10"/>
      <c r="D94" s="10"/>
      <c r="E94" s="6"/>
      <c r="F94" s="6"/>
      <c r="G94" s="6"/>
    </row>
    <row r="95" spans="1:7" ht="31.5">
      <c r="A95" s="7" t="s">
        <v>75</v>
      </c>
      <c r="B95" s="8" t="s">
        <v>76</v>
      </c>
      <c r="C95" s="10"/>
      <c r="D95" s="10"/>
      <c r="E95" s="6"/>
      <c r="F95" s="6"/>
      <c r="G95" s="6"/>
    </row>
    <row r="96" spans="1:7" ht="31.5" hidden="1">
      <c r="A96" s="7" t="s">
        <v>77</v>
      </c>
      <c r="B96" s="8" t="s">
        <v>28</v>
      </c>
      <c r="C96" s="10"/>
      <c r="D96" s="10"/>
      <c r="E96" s="6"/>
      <c r="F96" s="6"/>
      <c r="G96" s="6"/>
    </row>
    <row r="97" spans="1:7" ht="31.5" hidden="1">
      <c r="A97" s="7" t="s">
        <v>78</v>
      </c>
      <c r="B97" s="8" t="s">
        <v>30</v>
      </c>
      <c r="C97" s="10"/>
      <c r="D97" s="10"/>
      <c r="E97" s="6"/>
      <c r="F97" s="6"/>
      <c r="G97" s="6"/>
    </row>
    <row r="98" spans="1:7" ht="15.75">
      <c r="A98" s="7" t="s">
        <v>79</v>
      </c>
      <c r="B98" s="8" t="s">
        <v>80</v>
      </c>
      <c r="C98" s="10"/>
      <c r="D98" s="10"/>
      <c r="E98" s="6"/>
      <c r="F98" s="6"/>
      <c r="G98" s="6"/>
    </row>
    <row r="99" spans="1:7" ht="31.5" hidden="1">
      <c r="A99" s="7" t="s">
        <v>81</v>
      </c>
      <c r="B99" s="8" t="s">
        <v>28</v>
      </c>
      <c r="C99" s="10"/>
      <c r="D99" s="10"/>
      <c r="E99" s="6"/>
      <c r="F99" s="6"/>
      <c r="G99" s="6"/>
    </row>
    <row r="100" spans="1:7" ht="31.5" hidden="1">
      <c r="A100" s="7" t="s">
        <v>82</v>
      </c>
      <c r="B100" s="8" t="s">
        <v>30</v>
      </c>
      <c r="C100" s="10"/>
      <c r="D100" s="10"/>
      <c r="E100" s="6"/>
      <c r="F100" s="6"/>
      <c r="G100" s="6"/>
    </row>
    <row r="101" spans="1:7" ht="15.75">
      <c r="A101" s="7" t="s">
        <v>83</v>
      </c>
      <c r="B101" s="8" t="s">
        <v>84</v>
      </c>
      <c r="C101" s="10"/>
      <c r="D101" s="10"/>
      <c r="E101" s="6"/>
      <c r="F101" s="6"/>
      <c r="G101" s="6"/>
    </row>
    <row r="102" spans="1:7" ht="0.75" customHeight="1">
      <c r="A102" s="7" t="s">
        <v>108</v>
      </c>
      <c r="B102" s="8" t="s">
        <v>85</v>
      </c>
      <c r="C102" s="10"/>
      <c r="D102" s="10"/>
      <c r="E102" s="6"/>
      <c r="F102" s="6"/>
      <c r="G102" s="6"/>
    </row>
    <row r="103" spans="1:7" ht="31.5" hidden="1">
      <c r="A103" s="7" t="s">
        <v>109</v>
      </c>
      <c r="B103" s="11" t="s">
        <v>86</v>
      </c>
      <c r="C103" s="10"/>
      <c r="D103" s="10"/>
      <c r="E103" s="6"/>
      <c r="F103" s="6"/>
      <c r="G103" s="6"/>
    </row>
    <row r="104" spans="1:7" ht="15" customHeight="1">
      <c r="A104" s="7">
        <v>12</v>
      </c>
      <c r="B104" s="8" t="s">
        <v>84</v>
      </c>
      <c r="C104" s="10"/>
      <c r="D104" s="10"/>
      <c r="E104" s="6"/>
      <c r="F104" s="6"/>
      <c r="G104" s="6"/>
    </row>
    <row r="105" spans="1:7" ht="31.5" hidden="1">
      <c r="A105" s="7" t="s">
        <v>110</v>
      </c>
      <c r="B105" s="11" t="s">
        <v>87</v>
      </c>
      <c r="C105" s="10"/>
      <c r="D105" s="10"/>
      <c r="E105" s="6"/>
      <c r="F105" s="6"/>
      <c r="G105" s="6"/>
    </row>
    <row r="107" spans="3:7" s="16" customFormat="1" ht="18.75">
      <c r="C107" s="17"/>
      <c r="D107" s="57" t="s">
        <v>135</v>
      </c>
      <c r="E107" s="57"/>
      <c r="F107" s="57"/>
      <c r="G107" s="57"/>
    </row>
    <row r="108" spans="2:7" s="16" customFormat="1" ht="18.75">
      <c r="B108" s="15" t="s">
        <v>90</v>
      </c>
      <c r="C108" s="17"/>
      <c r="D108" s="58" t="s">
        <v>89</v>
      </c>
      <c r="E108" s="58"/>
      <c r="F108" s="58"/>
      <c r="G108" s="58"/>
    </row>
    <row r="109" spans="3:7" s="18" customFormat="1" ht="12.75">
      <c r="C109" s="19"/>
      <c r="D109" s="19"/>
      <c r="E109" s="20"/>
      <c r="F109" s="20"/>
      <c r="G109" s="20"/>
    </row>
    <row r="110" spans="3:7" s="18" customFormat="1" ht="12.75">
      <c r="C110" s="19"/>
      <c r="D110" s="19"/>
      <c r="E110" s="20"/>
      <c r="F110" s="20"/>
      <c r="G110" s="20"/>
    </row>
    <row r="111" spans="3:7" s="18" customFormat="1" ht="12.75">
      <c r="C111" s="19"/>
      <c r="D111" s="19"/>
      <c r="E111" s="20"/>
      <c r="F111" s="20"/>
      <c r="G111" s="20"/>
    </row>
    <row r="112" spans="3:7" s="18" customFormat="1" ht="12.75">
      <c r="C112" s="19"/>
      <c r="D112" s="19"/>
      <c r="E112" s="20"/>
      <c r="F112" s="20"/>
      <c r="G112" s="20"/>
    </row>
    <row r="113" spans="2:7" s="18" customFormat="1" ht="18.75">
      <c r="B113" s="15" t="s">
        <v>95</v>
      </c>
      <c r="C113" s="19"/>
      <c r="D113" s="58" t="s">
        <v>96</v>
      </c>
      <c r="E113" s="58"/>
      <c r="F113" s="58"/>
      <c r="G113" s="58"/>
    </row>
    <row r="114" spans="3:7" s="18" customFormat="1" ht="12.75">
      <c r="C114" s="19"/>
      <c r="D114" s="19"/>
      <c r="E114" s="20"/>
      <c r="F114" s="20"/>
      <c r="G114" s="20"/>
    </row>
  </sheetData>
  <sheetProtection/>
  <mergeCells count="14">
    <mergeCell ref="D108:G108"/>
    <mergeCell ref="D113:G113"/>
    <mergeCell ref="A4:G4"/>
    <mergeCell ref="A6:G6"/>
    <mergeCell ref="A7:A8"/>
    <mergeCell ref="B7:B8"/>
    <mergeCell ref="C7:C8"/>
    <mergeCell ref="D7:D8"/>
    <mergeCell ref="E7:G7"/>
    <mergeCell ref="A5:G5"/>
    <mergeCell ref="A1:B1"/>
    <mergeCell ref="A2:B2"/>
    <mergeCell ref="A3:G3"/>
    <mergeCell ref="D107:G107"/>
  </mergeCells>
  <printOptions/>
  <pageMargins left="0.33" right="0.19" top="0.42" bottom="0.17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15"/>
  <sheetViews>
    <sheetView tabSelected="1" zoomScalePageLayoutView="0" workbookViewId="0" topLeftCell="A93">
      <selection activeCell="C124" sqref="C124"/>
    </sheetView>
  </sheetViews>
  <sheetFormatPr defaultColWidth="9.33203125" defaultRowHeight="12.75"/>
  <cols>
    <col min="1" max="1" width="7.83203125" style="2" customWidth="1"/>
    <col min="2" max="2" width="34.16015625" style="2" customWidth="1"/>
    <col min="3" max="3" width="16.16015625" style="12" customWidth="1"/>
    <col min="4" max="4" width="15.5" style="12" customWidth="1"/>
    <col min="5" max="5" width="15.16015625" style="3" customWidth="1"/>
    <col min="6" max="6" width="13.33203125" style="3" customWidth="1"/>
    <col min="7" max="7" width="9.33203125" style="3" customWidth="1"/>
    <col min="8" max="9" width="9.33203125" style="2" customWidth="1"/>
    <col min="10" max="11" width="11.16015625" style="2" bestFit="1" customWidth="1"/>
    <col min="12" max="16384" width="9.33203125" style="2" customWidth="1"/>
  </cols>
  <sheetData>
    <row r="2" spans="1:2" ht="14.25">
      <c r="A2" s="54" t="s">
        <v>94</v>
      </c>
      <c r="B2" s="54"/>
    </row>
    <row r="3" spans="1:2" ht="15.75">
      <c r="A3" s="55" t="s">
        <v>88</v>
      </c>
      <c r="B3" s="55"/>
    </row>
    <row r="4" spans="1:7" ht="15.75">
      <c r="A4" s="56" t="s">
        <v>92</v>
      </c>
      <c r="B4" s="56"/>
      <c r="C4" s="56"/>
      <c r="D4" s="56"/>
      <c r="E4" s="56"/>
      <c r="F4" s="56"/>
      <c r="G4" s="56"/>
    </row>
    <row r="5" spans="1:7" ht="15.75">
      <c r="A5" s="56" t="s">
        <v>114</v>
      </c>
      <c r="B5" s="56"/>
      <c r="C5" s="56"/>
      <c r="D5" s="56"/>
      <c r="E5" s="56"/>
      <c r="F5" s="56"/>
      <c r="G5" s="56"/>
    </row>
    <row r="6" spans="1:7" s="42" customFormat="1" ht="15">
      <c r="A6" s="53" t="s">
        <v>0</v>
      </c>
      <c r="B6" s="53"/>
      <c r="C6" s="53"/>
      <c r="D6" s="53"/>
      <c r="E6" s="53"/>
      <c r="F6" s="53"/>
      <c r="G6" s="53"/>
    </row>
    <row r="7" spans="1:7" ht="15.75">
      <c r="A7" s="59" t="s">
        <v>91</v>
      </c>
      <c r="B7" s="59"/>
      <c r="C7" s="59"/>
      <c r="D7" s="59"/>
      <c r="E7" s="59"/>
      <c r="F7" s="59"/>
      <c r="G7" s="59"/>
    </row>
    <row r="8" spans="1:7" ht="15.75">
      <c r="A8" s="60" t="s">
        <v>1</v>
      </c>
      <c r="B8" s="60" t="s">
        <v>2</v>
      </c>
      <c r="C8" s="61" t="s">
        <v>3</v>
      </c>
      <c r="D8" s="61" t="s">
        <v>4</v>
      </c>
      <c r="E8" s="52" t="s">
        <v>5</v>
      </c>
      <c r="F8" s="52"/>
      <c r="G8" s="52"/>
    </row>
    <row r="9" spans="1:7" ht="47.25">
      <c r="A9" s="60"/>
      <c r="B9" s="60"/>
      <c r="C9" s="62"/>
      <c r="D9" s="62"/>
      <c r="E9" s="4" t="s">
        <v>6</v>
      </c>
      <c r="F9" s="4" t="s">
        <v>7</v>
      </c>
      <c r="G9" s="4" t="s">
        <v>8</v>
      </c>
    </row>
    <row r="10" spans="1:7" ht="31.5" customHeight="1">
      <c r="A10" s="1" t="s">
        <v>9</v>
      </c>
      <c r="B10" s="5" t="s">
        <v>10</v>
      </c>
      <c r="C10" s="13">
        <f>C11</f>
        <v>90861000</v>
      </c>
      <c r="D10" s="13">
        <f>D11</f>
        <v>90861000</v>
      </c>
      <c r="E10" s="14"/>
      <c r="F10" s="6"/>
      <c r="G10" s="6"/>
    </row>
    <row r="11" spans="1:7" s="25" customFormat="1" ht="33.75" customHeight="1">
      <c r="A11" s="22" t="s">
        <v>11</v>
      </c>
      <c r="B11" s="23" t="s">
        <v>12</v>
      </c>
      <c r="C11" s="24">
        <f>C12+C21+C22</f>
        <v>90861000</v>
      </c>
      <c r="D11" s="24">
        <f>D12+D21+D22</f>
        <v>90861000</v>
      </c>
      <c r="E11" s="13"/>
      <c r="F11" s="4"/>
      <c r="G11" s="4"/>
    </row>
    <row r="12" spans="1:7" ht="15.75">
      <c r="A12" s="7">
        <v>1</v>
      </c>
      <c r="B12" s="8" t="s">
        <v>13</v>
      </c>
      <c r="C12" s="14">
        <v>0</v>
      </c>
      <c r="D12" s="14">
        <v>0</v>
      </c>
      <c r="E12" s="14"/>
      <c r="F12" s="6"/>
      <c r="G12" s="6"/>
    </row>
    <row r="13" spans="1:7" ht="0.75" customHeight="1">
      <c r="A13" s="7" t="s">
        <v>14</v>
      </c>
      <c r="B13" s="8" t="s">
        <v>15</v>
      </c>
      <c r="C13" s="14"/>
      <c r="D13" s="14">
        <f aca="true" t="shared" si="0" ref="D13:D40">C13</f>
        <v>0</v>
      </c>
      <c r="E13" s="14"/>
      <c r="F13" s="6"/>
      <c r="G13" s="6"/>
    </row>
    <row r="14" spans="1:7" ht="15.75" hidden="1">
      <c r="A14" s="7">
        <v>1</v>
      </c>
      <c r="B14" s="8" t="s">
        <v>15</v>
      </c>
      <c r="C14" s="14"/>
      <c r="D14" s="14">
        <f t="shared" si="0"/>
        <v>0</v>
      </c>
      <c r="E14" s="14"/>
      <c r="F14" s="6"/>
      <c r="G14" s="6"/>
    </row>
    <row r="15" spans="1:7" ht="15.75" hidden="1">
      <c r="A15" s="7"/>
      <c r="B15" s="8" t="s">
        <v>17</v>
      </c>
      <c r="C15" s="14"/>
      <c r="D15" s="14">
        <f t="shared" si="0"/>
        <v>0</v>
      </c>
      <c r="E15" s="14"/>
      <c r="F15" s="6"/>
      <c r="G15" s="6"/>
    </row>
    <row r="16" spans="1:7" ht="15.75" hidden="1">
      <c r="A16" s="7"/>
      <c r="B16" s="8" t="s">
        <v>18</v>
      </c>
      <c r="C16" s="14"/>
      <c r="D16" s="14">
        <f t="shared" si="0"/>
        <v>0</v>
      </c>
      <c r="E16" s="14"/>
      <c r="F16" s="6"/>
      <c r="G16" s="6"/>
    </row>
    <row r="17" spans="1:7" ht="15.75" hidden="1">
      <c r="A17" s="7" t="s">
        <v>19</v>
      </c>
      <c r="B17" s="8" t="s">
        <v>20</v>
      </c>
      <c r="C17" s="14"/>
      <c r="D17" s="14">
        <f t="shared" si="0"/>
        <v>0</v>
      </c>
      <c r="E17" s="14"/>
      <c r="F17" s="6"/>
      <c r="G17" s="6"/>
    </row>
    <row r="18" spans="1:7" ht="15.75" hidden="1">
      <c r="A18" s="7"/>
      <c r="B18" s="8" t="s">
        <v>21</v>
      </c>
      <c r="C18" s="14"/>
      <c r="D18" s="14">
        <f t="shared" si="0"/>
        <v>0</v>
      </c>
      <c r="E18" s="14"/>
      <c r="F18" s="6"/>
      <c r="G18" s="6"/>
    </row>
    <row r="19" spans="1:7" ht="15.75" hidden="1">
      <c r="A19" s="7"/>
      <c r="B19" s="8" t="s">
        <v>22</v>
      </c>
      <c r="C19" s="14"/>
      <c r="D19" s="14">
        <f t="shared" si="0"/>
        <v>0</v>
      </c>
      <c r="E19" s="14"/>
      <c r="F19" s="6"/>
      <c r="G19" s="6"/>
    </row>
    <row r="20" spans="1:7" ht="15.75" hidden="1">
      <c r="A20" s="7"/>
      <c r="B20" s="8" t="s">
        <v>18</v>
      </c>
      <c r="C20" s="14"/>
      <c r="D20" s="14">
        <f t="shared" si="0"/>
        <v>0</v>
      </c>
      <c r="E20" s="14"/>
      <c r="F20" s="6"/>
      <c r="G20" s="6"/>
    </row>
    <row r="21" spans="1:7" ht="31.5">
      <c r="A21" s="7">
        <v>2</v>
      </c>
      <c r="B21" s="8" t="s">
        <v>23</v>
      </c>
      <c r="C21" s="14">
        <v>0</v>
      </c>
      <c r="D21" s="14">
        <f t="shared" si="0"/>
        <v>0</v>
      </c>
      <c r="E21" s="14"/>
      <c r="F21" s="6"/>
      <c r="G21" s="6"/>
    </row>
    <row r="22" spans="1:7" ht="15.75">
      <c r="A22" s="7">
        <v>3</v>
      </c>
      <c r="B22" s="8" t="s">
        <v>129</v>
      </c>
      <c r="C22" s="13">
        <f>SUM(C23:C31)</f>
        <v>90861000</v>
      </c>
      <c r="D22" s="13">
        <f>SUM(D23:D31)</f>
        <v>90861000</v>
      </c>
      <c r="E22" s="14"/>
      <c r="F22" s="6"/>
      <c r="G22" s="6"/>
    </row>
    <row r="23" spans="1:7" ht="15.75">
      <c r="A23" s="7" t="s">
        <v>53</v>
      </c>
      <c r="B23" s="21" t="s">
        <v>97</v>
      </c>
      <c r="C23" s="14">
        <v>25900000</v>
      </c>
      <c r="D23" s="14">
        <f t="shared" si="0"/>
        <v>25900000</v>
      </c>
      <c r="E23" s="14"/>
      <c r="F23" s="6"/>
      <c r="G23" s="6"/>
    </row>
    <row r="24" spans="1:7" ht="15.75">
      <c r="A24" s="7" t="s">
        <v>54</v>
      </c>
      <c r="B24" s="21" t="s">
        <v>113</v>
      </c>
      <c r="C24" s="14">
        <v>7350000</v>
      </c>
      <c r="D24" s="14">
        <f t="shared" si="0"/>
        <v>7350000</v>
      </c>
      <c r="E24" s="14"/>
      <c r="F24" s="6"/>
      <c r="G24" s="6"/>
    </row>
    <row r="25" spans="1:7" ht="15.75">
      <c r="A25" s="7" t="s">
        <v>104</v>
      </c>
      <c r="B25" s="21" t="s">
        <v>98</v>
      </c>
      <c r="C25" s="14">
        <v>0</v>
      </c>
      <c r="D25" s="14">
        <f t="shared" si="0"/>
        <v>0</v>
      </c>
      <c r="E25" s="14"/>
      <c r="F25" s="6"/>
      <c r="G25" s="6"/>
    </row>
    <row r="26" spans="1:7" ht="15.75">
      <c r="A26" s="7" t="s">
        <v>105</v>
      </c>
      <c r="B26" s="21" t="s">
        <v>99</v>
      </c>
      <c r="C26" s="14">
        <v>0</v>
      </c>
      <c r="D26" s="14">
        <f t="shared" si="0"/>
        <v>0</v>
      </c>
      <c r="E26" s="14"/>
      <c r="F26" s="6"/>
      <c r="G26" s="6"/>
    </row>
    <row r="27" spans="1:7" ht="15.75">
      <c r="A27" s="7" t="s">
        <v>106</v>
      </c>
      <c r="B27" s="21" t="s">
        <v>115</v>
      </c>
      <c r="C27" s="14">
        <v>17663000</v>
      </c>
      <c r="D27" s="14">
        <f t="shared" si="0"/>
        <v>17663000</v>
      </c>
      <c r="E27" s="14"/>
      <c r="F27" s="6"/>
      <c r="G27" s="6"/>
    </row>
    <row r="28" spans="1:7" ht="15.75">
      <c r="A28" s="7" t="s">
        <v>107</v>
      </c>
      <c r="B28" s="21" t="s">
        <v>116</v>
      </c>
      <c r="C28" s="14">
        <v>11658000</v>
      </c>
      <c r="D28" s="14">
        <f t="shared" si="0"/>
        <v>11658000</v>
      </c>
      <c r="E28" s="14"/>
      <c r="F28" s="6"/>
      <c r="G28" s="6"/>
    </row>
    <row r="29" spans="1:7" ht="15.75">
      <c r="A29" s="7" t="s">
        <v>112</v>
      </c>
      <c r="B29" s="21" t="s">
        <v>117</v>
      </c>
      <c r="C29" s="14">
        <v>23100000</v>
      </c>
      <c r="D29" s="14">
        <f t="shared" si="0"/>
        <v>23100000</v>
      </c>
      <c r="E29" s="14"/>
      <c r="F29" s="6"/>
      <c r="G29" s="6"/>
    </row>
    <row r="30" spans="1:7" ht="15.75">
      <c r="A30" s="7" t="s">
        <v>118</v>
      </c>
      <c r="B30" s="21" t="s">
        <v>130</v>
      </c>
      <c r="C30" s="14">
        <f>3750000+590000+850000</f>
        <v>5190000</v>
      </c>
      <c r="D30" s="14">
        <f t="shared" si="0"/>
        <v>5190000</v>
      </c>
      <c r="E30" s="14"/>
      <c r="F30" s="6"/>
      <c r="G30" s="6"/>
    </row>
    <row r="31" spans="1:7" ht="15.75">
      <c r="A31" s="7" t="s">
        <v>119</v>
      </c>
      <c r="B31" s="21" t="s">
        <v>131</v>
      </c>
      <c r="C31" s="14">
        <v>0</v>
      </c>
      <c r="D31" s="14">
        <f t="shared" si="0"/>
        <v>0</v>
      </c>
      <c r="E31" s="14"/>
      <c r="F31" s="6"/>
      <c r="G31" s="6"/>
    </row>
    <row r="32" spans="1:7" s="25" customFormat="1" ht="31.5">
      <c r="A32" s="22" t="s">
        <v>24</v>
      </c>
      <c r="B32" s="23" t="s">
        <v>25</v>
      </c>
      <c r="C32" s="13">
        <f>C33</f>
        <v>0</v>
      </c>
      <c r="D32" s="13">
        <f t="shared" si="0"/>
        <v>0</v>
      </c>
      <c r="E32" s="13"/>
      <c r="F32" s="4"/>
      <c r="G32" s="4"/>
    </row>
    <row r="33" spans="1:7" ht="31.5">
      <c r="A33" s="7">
        <v>1</v>
      </c>
      <c r="B33" s="8" t="s">
        <v>26</v>
      </c>
      <c r="C33" s="14">
        <v>0</v>
      </c>
      <c r="D33" s="14">
        <f t="shared" si="0"/>
        <v>0</v>
      </c>
      <c r="E33" s="14"/>
      <c r="F33" s="6"/>
      <c r="G33" s="6"/>
    </row>
    <row r="34" spans="1:7" ht="0.75" customHeight="1">
      <c r="A34" s="7" t="s">
        <v>14</v>
      </c>
      <c r="B34" s="8" t="s">
        <v>93</v>
      </c>
      <c r="C34" s="14">
        <v>0</v>
      </c>
      <c r="D34" s="14">
        <f t="shared" si="0"/>
        <v>0</v>
      </c>
      <c r="E34" s="14"/>
      <c r="F34" s="6"/>
      <c r="G34" s="6"/>
    </row>
    <row r="35" spans="1:7" ht="31.5" hidden="1">
      <c r="A35" s="7" t="s">
        <v>27</v>
      </c>
      <c r="B35" s="8" t="s">
        <v>28</v>
      </c>
      <c r="C35" s="14">
        <v>0</v>
      </c>
      <c r="D35" s="14">
        <f t="shared" si="0"/>
        <v>0</v>
      </c>
      <c r="E35" s="14"/>
      <c r="F35" s="6"/>
      <c r="G35" s="6"/>
    </row>
    <row r="36" spans="1:7" ht="31.5" hidden="1">
      <c r="A36" s="7" t="s">
        <v>29</v>
      </c>
      <c r="B36" s="8" t="s">
        <v>30</v>
      </c>
      <c r="C36" s="14">
        <v>0</v>
      </c>
      <c r="D36" s="14">
        <f t="shared" si="0"/>
        <v>0</v>
      </c>
      <c r="E36" s="14"/>
      <c r="F36" s="6"/>
      <c r="G36" s="6"/>
    </row>
    <row r="37" spans="1:7" ht="15.75" hidden="1">
      <c r="A37" s="7" t="s">
        <v>19</v>
      </c>
      <c r="B37" s="8" t="s">
        <v>31</v>
      </c>
      <c r="C37" s="14">
        <v>0</v>
      </c>
      <c r="D37" s="14">
        <f t="shared" si="0"/>
        <v>0</v>
      </c>
      <c r="E37" s="14"/>
      <c r="F37" s="6"/>
      <c r="G37" s="6"/>
    </row>
    <row r="38" spans="1:7" ht="31.5" hidden="1">
      <c r="A38" s="7" t="s">
        <v>27</v>
      </c>
      <c r="B38" s="8" t="s">
        <v>32</v>
      </c>
      <c r="C38" s="14">
        <v>0</v>
      </c>
      <c r="D38" s="14">
        <f t="shared" si="0"/>
        <v>0</v>
      </c>
      <c r="E38" s="14"/>
      <c r="F38" s="6"/>
      <c r="G38" s="6"/>
    </row>
    <row r="39" spans="1:7" ht="31.5" hidden="1">
      <c r="A39" s="7" t="s">
        <v>29</v>
      </c>
      <c r="B39" s="8" t="s">
        <v>33</v>
      </c>
      <c r="C39" s="14">
        <v>0</v>
      </c>
      <c r="D39" s="14">
        <f t="shared" si="0"/>
        <v>0</v>
      </c>
      <c r="E39" s="14"/>
      <c r="F39" s="6"/>
      <c r="G39" s="6"/>
    </row>
    <row r="40" spans="1:7" ht="31.5">
      <c r="A40" s="7">
        <v>2</v>
      </c>
      <c r="B40" s="8" t="s">
        <v>34</v>
      </c>
      <c r="C40" s="14">
        <v>0</v>
      </c>
      <c r="D40" s="14">
        <f t="shared" si="0"/>
        <v>0</v>
      </c>
      <c r="E40" s="14"/>
      <c r="F40" s="6"/>
      <c r="G40" s="6"/>
    </row>
    <row r="41" spans="1:7" ht="15.75">
      <c r="A41" s="7">
        <v>3</v>
      </c>
      <c r="B41" s="8" t="s">
        <v>128</v>
      </c>
      <c r="C41" s="13">
        <f>SUM(C42:C50)</f>
        <v>33030305</v>
      </c>
      <c r="D41" s="13">
        <f>SUM(D42:D50)</f>
        <v>33030305</v>
      </c>
      <c r="E41" s="14"/>
      <c r="F41" s="6"/>
      <c r="G41" s="6"/>
    </row>
    <row r="42" spans="1:7" ht="15.75">
      <c r="A42" s="7" t="s">
        <v>53</v>
      </c>
      <c r="B42" s="21" t="s">
        <v>120</v>
      </c>
      <c r="C42" s="14">
        <v>268005</v>
      </c>
      <c r="D42" s="14">
        <f>C42</f>
        <v>268005</v>
      </c>
      <c r="E42" s="14"/>
      <c r="F42" s="6"/>
      <c r="G42" s="6"/>
    </row>
    <row r="43" spans="1:7" ht="15.75">
      <c r="A43" s="7" t="s">
        <v>54</v>
      </c>
      <c r="B43" s="21" t="s">
        <v>121</v>
      </c>
      <c r="C43" s="14">
        <v>0</v>
      </c>
      <c r="D43" s="14">
        <f aca="true" t="shared" si="1" ref="D43:D50">C43</f>
        <v>0</v>
      </c>
      <c r="E43" s="14"/>
      <c r="F43" s="6"/>
      <c r="G43" s="6"/>
    </row>
    <row r="44" spans="1:7" ht="15.75">
      <c r="A44" s="7" t="s">
        <v>104</v>
      </c>
      <c r="B44" s="21" t="s">
        <v>122</v>
      </c>
      <c r="C44" s="14">
        <v>0</v>
      </c>
      <c r="D44" s="14">
        <f t="shared" si="1"/>
        <v>0</v>
      </c>
      <c r="E44" s="14"/>
      <c r="F44" s="6"/>
      <c r="G44" s="6"/>
    </row>
    <row r="45" spans="1:7" ht="15.75">
      <c r="A45" s="7" t="s">
        <v>105</v>
      </c>
      <c r="B45" s="21" t="s">
        <v>123</v>
      </c>
      <c r="C45" s="14">
        <v>0</v>
      </c>
      <c r="D45" s="14">
        <f t="shared" si="1"/>
        <v>0</v>
      </c>
      <c r="E45" s="14"/>
      <c r="F45" s="6"/>
      <c r="G45" s="6"/>
    </row>
    <row r="46" spans="1:7" ht="15.75">
      <c r="A46" s="7" t="s">
        <v>106</v>
      </c>
      <c r="B46" s="21" t="s">
        <v>124</v>
      </c>
      <c r="C46" s="14">
        <f>C27</f>
        <v>17663000</v>
      </c>
      <c r="D46" s="14">
        <f t="shared" si="1"/>
        <v>17663000</v>
      </c>
      <c r="E46" s="14"/>
      <c r="F46" s="6"/>
      <c r="G46" s="6"/>
    </row>
    <row r="47" spans="1:7" ht="15.75">
      <c r="A47" s="7" t="s">
        <v>107</v>
      </c>
      <c r="B47" s="21" t="s">
        <v>125</v>
      </c>
      <c r="C47" s="14">
        <v>9909300</v>
      </c>
      <c r="D47" s="14">
        <f t="shared" si="1"/>
        <v>9909300</v>
      </c>
      <c r="E47" s="14"/>
      <c r="F47" s="6"/>
      <c r="G47" s="6"/>
    </row>
    <row r="48" spans="1:7" ht="15.75">
      <c r="A48" s="7" t="s">
        <v>112</v>
      </c>
      <c r="B48" s="21" t="s">
        <v>126</v>
      </c>
      <c r="C48" s="14">
        <v>0</v>
      </c>
      <c r="D48" s="14">
        <f t="shared" si="1"/>
        <v>0</v>
      </c>
      <c r="E48" s="14"/>
      <c r="F48" s="6"/>
      <c r="G48" s="6"/>
    </row>
    <row r="49" spans="1:7" ht="15.75">
      <c r="A49" s="7" t="s">
        <v>118</v>
      </c>
      <c r="B49" s="21" t="s">
        <v>132</v>
      </c>
      <c r="C49" s="14">
        <f>C30</f>
        <v>5190000</v>
      </c>
      <c r="D49" s="14">
        <f t="shared" si="1"/>
        <v>5190000</v>
      </c>
      <c r="E49" s="14"/>
      <c r="F49" s="6"/>
      <c r="G49" s="6"/>
    </row>
    <row r="50" spans="1:7" ht="15.75">
      <c r="A50" s="7" t="s">
        <v>119</v>
      </c>
      <c r="B50" s="21" t="s">
        <v>127</v>
      </c>
      <c r="C50" s="14">
        <v>0</v>
      </c>
      <c r="D50" s="14">
        <f t="shared" si="1"/>
        <v>0</v>
      </c>
      <c r="E50" s="14"/>
      <c r="F50" s="6"/>
      <c r="G50" s="6"/>
    </row>
    <row r="51" spans="1:7" s="25" customFormat="1" ht="33.75" customHeight="1">
      <c r="A51" s="22" t="s">
        <v>36</v>
      </c>
      <c r="B51" s="23" t="s">
        <v>37</v>
      </c>
      <c r="C51" s="24">
        <f>C52+C61</f>
        <v>0</v>
      </c>
      <c r="D51" s="24">
        <f aca="true" t="shared" si="2" ref="D51:D61">C51</f>
        <v>0</v>
      </c>
      <c r="E51" s="13"/>
      <c r="F51" s="4"/>
      <c r="G51" s="4"/>
    </row>
    <row r="52" spans="1:7" ht="15.75">
      <c r="A52" s="7">
        <v>1</v>
      </c>
      <c r="B52" s="8" t="s">
        <v>38</v>
      </c>
      <c r="C52" s="14">
        <v>0</v>
      </c>
      <c r="D52" s="14">
        <v>0</v>
      </c>
      <c r="E52" s="14"/>
      <c r="F52" s="6"/>
      <c r="G52" s="6"/>
    </row>
    <row r="53" spans="1:7" ht="3" customHeight="1" hidden="1">
      <c r="A53" s="7" t="s">
        <v>14</v>
      </c>
      <c r="B53" s="8" t="s">
        <v>15</v>
      </c>
      <c r="C53" s="14"/>
      <c r="D53" s="14">
        <f t="shared" si="2"/>
        <v>0</v>
      </c>
      <c r="E53" s="14"/>
      <c r="F53" s="6"/>
      <c r="G53" s="6"/>
    </row>
    <row r="54" spans="1:7" ht="15.75" hidden="1">
      <c r="A54" s="7"/>
      <c r="B54" s="8" t="s">
        <v>16</v>
      </c>
      <c r="C54" s="14"/>
      <c r="D54" s="14">
        <f t="shared" si="2"/>
        <v>0</v>
      </c>
      <c r="E54" s="14"/>
      <c r="F54" s="6"/>
      <c r="G54" s="6"/>
    </row>
    <row r="55" spans="1:7" ht="15.75" hidden="1">
      <c r="A55" s="7"/>
      <c r="B55" s="8" t="s">
        <v>17</v>
      </c>
      <c r="C55" s="14"/>
      <c r="D55" s="14">
        <f t="shared" si="2"/>
        <v>0</v>
      </c>
      <c r="E55" s="14"/>
      <c r="F55" s="6"/>
      <c r="G55" s="6"/>
    </row>
    <row r="56" spans="1:7" ht="15.75" hidden="1">
      <c r="A56" s="7"/>
      <c r="B56" s="8" t="s">
        <v>39</v>
      </c>
      <c r="C56" s="14"/>
      <c r="D56" s="14">
        <f t="shared" si="2"/>
        <v>0</v>
      </c>
      <c r="E56" s="14"/>
      <c r="F56" s="6"/>
      <c r="G56" s="6"/>
    </row>
    <row r="57" spans="1:7" ht="15.75" hidden="1">
      <c r="A57" s="7" t="s">
        <v>19</v>
      </c>
      <c r="B57" s="8" t="s">
        <v>20</v>
      </c>
      <c r="C57" s="14"/>
      <c r="D57" s="14">
        <f t="shared" si="2"/>
        <v>0</v>
      </c>
      <c r="E57" s="14"/>
      <c r="F57" s="6"/>
      <c r="G57" s="6"/>
    </row>
    <row r="58" spans="1:7" ht="15.75" hidden="1">
      <c r="A58" s="7"/>
      <c r="B58" s="8" t="s">
        <v>21</v>
      </c>
      <c r="C58" s="14"/>
      <c r="D58" s="14">
        <f t="shared" si="2"/>
        <v>0</v>
      </c>
      <c r="E58" s="14"/>
      <c r="F58" s="6"/>
      <c r="G58" s="6"/>
    </row>
    <row r="59" spans="1:7" ht="15.75" hidden="1">
      <c r="A59" s="7"/>
      <c r="B59" s="8" t="s">
        <v>22</v>
      </c>
      <c r="C59" s="14"/>
      <c r="D59" s="14">
        <f t="shared" si="2"/>
        <v>0</v>
      </c>
      <c r="E59" s="14"/>
      <c r="F59" s="6"/>
      <c r="G59" s="6"/>
    </row>
    <row r="60" spans="1:7" ht="15.75" hidden="1">
      <c r="A60" s="7"/>
      <c r="B60" s="8" t="s">
        <v>39</v>
      </c>
      <c r="C60" s="14"/>
      <c r="D60" s="14">
        <f t="shared" si="2"/>
        <v>0</v>
      </c>
      <c r="E60" s="14"/>
      <c r="F60" s="6"/>
      <c r="G60" s="6"/>
    </row>
    <row r="61" spans="1:7" ht="31.5">
      <c r="A61" s="7">
        <v>2</v>
      </c>
      <c r="B61" s="8" t="s">
        <v>34</v>
      </c>
      <c r="C61" s="14">
        <v>0</v>
      </c>
      <c r="D61" s="14">
        <f t="shared" si="2"/>
        <v>0</v>
      </c>
      <c r="E61" s="14"/>
      <c r="F61" s="6"/>
      <c r="G61" s="6"/>
    </row>
    <row r="62" spans="1:7" ht="15.75">
      <c r="A62" s="7">
        <v>3</v>
      </c>
      <c r="B62" s="8" t="s">
        <v>35</v>
      </c>
      <c r="C62" s="14">
        <v>0</v>
      </c>
      <c r="D62" s="14">
        <v>0</v>
      </c>
      <c r="E62" s="14"/>
      <c r="F62" s="6"/>
      <c r="G62" s="6"/>
    </row>
    <row r="63" spans="1:7" ht="15.75">
      <c r="A63" s="7"/>
      <c r="B63" s="21" t="s">
        <v>100</v>
      </c>
      <c r="C63" s="14">
        <v>0</v>
      </c>
      <c r="D63" s="14">
        <v>0</v>
      </c>
      <c r="E63" s="14"/>
      <c r="F63" s="6"/>
      <c r="G63" s="6"/>
    </row>
    <row r="64" spans="1:7" ht="15.75">
      <c r="A64" s="7"/>
      <c r="B64" s="21" t="s">
        <v>101</v>
      </c>
      <c r="C64" s="14">
        <v>0</v>
      </c>
      <c r="D64" s="14">
        <v>0</v>
      </c>
      <c r="E64" s="14"/>
      <c r="F64" s="6"/>
      <c r="G64" s="6"/>
    </row>
    <row r="65" spans="1:7" ht="15.75">
      <c r="A65" s="7"/>
      <c r="B65" s="21" t="s">
        <v>102</v>
      </c>
      <c r="C65" s="14">
        <v>0</v>
      </c>
      <c r="D65" s="14">
        <v>0</v>
      </c>
      <c r="E65" s="14"/>
      <c r="F65" s="6"/>
      <c r="G65" s="6"/>
    </row>
    <row r="66" spans="1:7" ht="15.75">
      <c r="A66" s="7"/>
      <c r="B66" s="21" t="s">
        <v>103</v>
      </c>
      <c r="C66" s="14">
        <v>0</v>
      </c>
      <c r="D66" s="14">
        <v>0</v>
      </c>
      <c r="E66" s="14"/>
      <c r="F66" s="6"/>
      <c r="G66" s="6"/>
    </row>
    <row r="67" spans="1:7" ht="31.5">
      <c r="A67" s="1" t="s">
        <v>40</v>
      </c>
      <c r="B67" s="5" t="s">
        <v>41</v>
      </c>
      <c r="C67" s="9">
        <f>C68</f>
        <v>338882070</v>
      </c>
      <c r="D67" s="9">
        <f>D68</f>
        <v>338882070</v>
      </c>
      <c r="E67" s="9">
        <f>E68</f>
        <v>279245770</v>
      </c>
      <c r="F67" s="9">
        <f>F68</f>
        <v>21836000</v>
      </c>
      <c r="G67" s="9">
        <v>0</v>
      </c>
    </row>
    <row r="68" spans="1:7" ht="36.75" customHeight="1">
      <c r="A68" s="7">
        <v>1</v>
      </c>
      <c r="B68" s="8" t="s">
        <v>31</v>
      </c>
      <c r="C68" s="9">
        <f>C69+C70</f>
        <v>338882070</v>
      </c>
      <c r="D68" s="9">
        <f>D69+D70</f>
        <v>338882070</v>
      </c>
      <c r="E68" s="9">
        <f>E69+E70</f>
        <v>279245770</v>
      </c>
      <c r="F68" s="9">
        <f>F69+F70</f>
        <v>21836000</v>
      </c>
      <c r="G68" s="9">
        <v>0</v>
      </c>
    </row>
    <row r="69" spans="1:11" ht="36.75" customHeight="1">
      <c r="A69" s="7" t="s">
        <v>14</v>
      </c>
      <c r="B69" s="8" t="s">
        <v>32</v>
      </c>
      <c r="C69" s="10">
        <f>D69</f>
        <v>314032070</v>
      </c>
      <c r="D69" s="10">
        <v>314032070</v>
      </c>
      <c r="E69" s="10">
        <v>279245770</v>
      </c>
      <c r="F69" s="10">
        <v>21836000</v>
      </c>
      <c r="G69" s="10">
        <v>0</v>
      </c>
      <c r="J69" s="3"/>
      <c r="K69" s="3"/>
    </row>
    <row r="70" spans="1:7" ht="31.5">
      <c r="A70" s="7" t="s">
        <v>19</v>
      </c>
      <c r="B70" s="8" t="s">
        <v>33</v>
      </c>
      <c r="C70" s="10">
        <f>D70</f>
        <v>24850000</v>
      </c>
      <c r="D70" s="10">
        <v>24850000</v>
      </c>
      <c r="E70" s="10">
        <v>0</v>
      </c>
      <c r="F70" s="10">
        <v>0</v>
      </c>
      <c r="G70" s="10">
        <v>0</v>
      </c>
    </row>
    <row r="71" spans="1:7" ht="15.75">
      <c r="A71" s="7">
        <v>2</v>
      </c>
      <c r="B71" s="8" t="s">
        <v>42</v>
      </c>
      <c r="C71" s="10"/>
      <c r="D71" s="10"/>
      <c r="E71" s="6"/>
      <c r="F71" s="6"/>
      <c r="G71" s="6"/>
    </row>
    <row r="72" spans="1:7" ht="31.5" hidden="1">
      <c r="A72" s="7" t="s">
        <v>43</v>
      </c>
      <c r="B72" s="8" t="s">
        <v>44</v>
      </c>
      <c r="C72" s="10"/>
      <c r="D72" s="10"/>
      <c r="E72" s="6"/>
      <c r="F72" s="6"/>
      <c r="G72" s="6"/>
    </row>
    <row r="73" spans="1:7" ht="31.5" hidden="1">
      <c r="A73" s="7"/>
      <c r="B73" s="11" t="s">
        <v>45</v>
      </c>
      <c r="C73" s="10"/>
      <c r="D73" s="10"/>
      <c r="E73" s="6"/>
      <c r="F73" s="6"/>
      <c r="G73" s="6"/>
    </row>
    <row r="74" spans="1:7" ht="31.5" hidden="1">
      <c r="A74" s="7"/>
      <c r="B74" s="11" t="s">
        <v>46</v>
      </c>
      <c r="C74" s="10"/>
      <c r="D74" s="10"/>
      <c r="E74" s="6"/>
      <c r="F74" s="6"/>
      <c r="G74" s="6"/>
    </row>
    <row r="75" spans="1:7" ht="31.5" hidden="1">
      <c r="A75" s="7"/>
      <c r="B75" s="11" t="s">
        <v>47</v>
      </c>
      <c r="C75" s="10"/>
      <c r="D75" s="10"/>
      <c r="E75" s="6"/>
      <c r="F75" s="6"/>
      <c r="G75" s="6"/>
    </row>
    <row r="76" spans="1:7" ht="31.5" hidden="1">
      <c r="A76" s="7" t="s">
        <v>48</v>
      </c>
      <c r="B76" s="8" t="s">
        <v>49</v>
      </c>
      <c r="C76" s="10"/>
      <c r="D76" s="10"/>
      <c r="E76" s="6"/>
      <c r="F76" s="6"/>
      <c r="G76" s="6"/>
    </row>
    <row r="77" spans="1:7" ht="31.5" hidden="1">
      <c r="A77" s="7" t="s">
        <v>50</v>
      </c>
      <c r="B77" s="8" t="s">
        <v>30</v>
      </c>
      <c r="C77" s="10"/>
      <c r="D77" s="10"/>
      <c r="E77" s="6"/>
      <c r="F77" s="6"/>
      <c r="G77" s="6"/>
    </row>
    <row r="78" spans="1:7" ht="31.5">
      <c r="A78" s="7" t="s">
        <v>51</v>
      </c>
      <c r="B78" s="8" t="s">
        <v>52</v>
      </c>
      <c r="C78" s="10"/>
      <c r="D78" s="10"/>
      <c r="E78" s="6"/>
      <c r="F78" s="6"/>
      <c r="G78" s="6"/>
    </row>
    <row r="79" spans="1:7" ht="31.5" hidden="1">
      <c r="A79" s="7" t="s">
        <v>53</v>
      </c>
      <c r="B79" s="8" t="s">
        <v>28</v>
      </c>
      <c r="C79" s="10"/>
      <c r="D79" s="10"/>
      <c r="E79" s="6"/>
      <c r="F79" s="6"/>
      <c r="G79" s="6"/>
    </row>
    <row r="80" spans="1:7" ht="31.5" hidden="1">
      <c r="A80" s="7" t="s">
        <v>54</v>
      </c>
      <c r="B80" s="8" t="s">
        <v>30</v>
      </c>
      <c r="C80" s="10"/>
      <c r="D80" s="10"/>
      <c r="E80" s="6"/>
      <c r="F80" s="6"/>
      <c r="G80" s="6"/>
    </row>
    <row r="81" spans="1:7" ht="30" customHeight="1">
      <c r="A81" s="7" t="s">
        <v>55</v>
      </c>
      <c r="B81" s="8" t="s">
        <v>56</v>
      </c>
      <c r="C81" s="10"/>
      <c r="D81" s="10"/>
      <c r="E81" s="6"/>
      <c r="F81" s="6"/>
      <c r="G81" s="6"/>
    </row>
    <row r="82" spans="1:7" ht="31.5" hidden="1">
      <c r="A82" s="7" t="s">
        <v>57</v>
      </c>
      <c r="B82" s="8" t="s">
        <v>28</v>
      </c>
      <c r="C82" s="10"/>
      <c r="D82" s="10"/>
      <c r="E82" s="6"/>
      <c r="F82" s="6"/>
      <c r="G82" s="6"/>
    </row>
    <row r="83" spans="1:7" ht="31.5" hidden="1">
      <c r="A83" s="7" t="s">
        <v>58</v>
      </c>
      <c r="B83" s="8" t="s">
        <v>30</v>
      </c>
      <c r="C83" s="10"/>
      <c r="D83" s="10"/>
      <c r="E83" s="6"/>
      <c r="F83" s="6"/>
      <c r="G83" s="6"/>
    </row>
    <row r="84" spans="1:7" ht="15.75">
      <c r="A84" s="7" t="s">
        <v>59</v>
      </c>
      <c r="B84" s="8" t="s">
        <v>60</v>
      </c>
      <c r="C84" s="10"/>
      <c r="D84" s="10"/>
      <c r="E84" s="6"/>
      <c r="F84" s="6"/>
      <c r="G84" s="6"/>
    </row>
    <row r="85" spans="1:7" ht="31.5" hidden="1">
      <c r="A85" s="7" t="s">
        <v>61</v>
      </c>
      <c r="B85" s="8" t="s">
        <v>28</v>
      </c>
      <c r="C85" s="10"/>
      <c r="D85" s="10"/>
      <c r="E85" s="6"/>
      <c r="F85" s="6"/>
      <c r="G85" s="6"/>
    </row>
    <row r="86" spans="1:7" ht="31.5" hidden="1">
      <c r="A86" s="7" t="s">
        <v>62</v>
      </c>
      <c r="B86" s="8" t="s">
        <v>30</v>
      </c>
      <c r="C86" s="10"/>
      <c r="D86" s="10"/>
      <c r="E86" s="6"/>
      <c r="F86" s="6"/>
      <c r="G86" s="6"/>
    </row>
    <row r="87" spans="1:7" ht="15" customHeight="1">
      <c r="A87" s="7" t="s">
        <v>63</v>
      </c>
      <c r="B87" s="8" t="s">
        <v>64</v>
      </c>
      <c r="C87" s="10"/>
      <c r="D87" s="10"/>
      <c r="E87" s="6"/>
      <c r="F87" s="6"/>
      <c r="G87" s="6"/>
    </row>
    <row r="88" spans="1:7" ht="31.5" hidden="1">
      <c r="A88" s="7" t="s">
        <v>65</v>
      </c>
      <c r="B88" s="8" t="s">
        <v>28</v>
      </c>
      <c r="C88" s="10"/>
      <c r="D88" s="10"/>
      <c r="E88" s="6"/>
      <c r="F88" s="6"/>
      <c r="G88" s="6"/>
    </row>
    <row r="89" spans="1:7" ht="31.5" hidden="1">
      <c r="A89" s="7" t="s">
        <v>66</v>
      </c>
      <c r="B89" s="8" t="s">
        <v>30</v>
      </c>
      <c r="C89" s="10"/>
      <c r="D89" s="10"/>
      <c r="E89" s="6"/>
      <c r="F89" s="6"/>
      <c r="G89" s="6"/>
    </row>
    <row r="90" spans="1:7" ht="31.5">
      <c r="A90" s="7" t="s">
        <v>67</v>
      </c>
      <c r="B90" s="8" t="s">
        <v>68</v>
      </c>
      <c r="C90" s="10"/>
      <c r="D90" s="10"/>
      <c r="E90" s="6"/>
      <c r="F90" s="6"/>
      <c r="G90" s="6"/>
    </row>
    <row r="91" spans="1:7" ht="31.5" hidden="1">
      <c r="A91" s="7" t="s">
        <v>69</v>
      </c>
      <c r="B91" s="8" t="s">
        <v>28</v>
      </c>
      <c r="C91" s="10"/>
      <c r="D91" s="10"/>
      <c r="E91" s="6"/>
      <c r="F91" s="6"/>
      <c r="G91" s="6"/>
    </row>
    <row r="92" spans="1:7" ht="31.5" hidden="1">
      <c r="A92" s="7" t="s">
        <v>70</v>
      </c>
      <c r="B92" s="8" t="s">
        <v>30</v>
      </c>
      <c r="C92" s="10"/>
      <c r="D92" s="10"/>
      <c r="E92" s="6"/>
      <c r="F92" s="6"/>
      <c r="G92" s="6"/>
    </row>
    <row r="93" spans="1:7" ht="15.75">
      <c r="A93" s="7" t="s">
        <v>71</v>
      </c>
      <c r="B93" s="8" t="s">
        <v>72</v>
      </c>
      <c r="C93" s="10"/>
      <c r="D93" s="10"/>
      <c r="E93" s="6"/>
      <c r="F93" s="6"/>
      <c r="G93" s="6"/>
    </row>
    <row r="94" spans="1:7" ht="31.5" hidden="1">
      <c r="A94" s="7" t="s">
        <v>73</v>
      </c>
      <c r="B94" s="8" t="s">
        <v>28</v>
      </c>
      <c r="C94" s="10"/>
      <c r="D94" s="10"/>
      <c r="E94" s="6"/>
      <c r="F94" s="6"/>
      <c r="G94" s="6"/>
    </row>
    <row r="95" spans="1:7" ht="31.5" hidden="1">
      <c r="A95" s="7" t="s">
        <v>74</v>
      </c>
      <c r="B95" s="8" t="s">
        <v>30</v>
      </c>
      <c r="C95" s="10"/>
      <c r="D95" s="10"/>
      <c r="E95" s="6"/>
      <c r="F95" s="6"/>
      <c r="G95" s="6"/>
    </row>
    <row r="96" spans="1:7" ht="31.5">
      <c r="A96" s="7" t="s">
        <v>75</v>
      </c>
      <c r="B96" s="8" t="s">
        <v>76</v>
      </c>
      <c r="C96" s="10"/>
      <c r="D96" s="10"/>
      <c r="E96" s="6"/>
      <c r="F96" s="6"/>
      <c r="G96" s="6"/>
    </row>
    <row r="97" spans="1:7" ht="31.5" hidden="1">
      <c r="A97" s="7" t="s">
        <v>77</v>
      </c>
      <c r="B97" s="8" t="s">
        <v>28</v>
      </c>
      <c r="C97" s="10"/>
      <c r="D97" s="10"/>
      <c r="E97" s="6"/>
      <c r="F97" s="6"/>
      <c r="G97" s="6"/>
    </row>
    <row r="98" spans="1:7" ht="31.5" hidden="1">
      <c r="A98" s="7" t="s">
        <v>78</v>
      </c>
      <c r="B98" s="8" t="s">
        <v>30</v>
      </c>
      <c r="C98" s="10"/>
      <c r="D98" s="10"/>
      <c r="E98" s="6"/>
      <c r="F98" s="6"/>
      <c r="G98" s="6"/>
    </row>
    <row r="99" spans="1:7" ht="15.75">
      <c r="A99" s="7" t="s">
        <v>79</v>
      </c>
      <c r="B99" s="8" t="s">
        <v>80</v>
      </c>
      <c r="C99" s="10"/>
      <c r="D99" s="10"/>
      <c r="E99" s="6"/>
      <c r="F99" s="6"/>
      <c r="G99" s="6"/>
    </row>
    <row r="100" spans="1:7" ht="31.5" hidden="1">
      <c r="A100" s="7" t="s">
        <v>81</v>
      </c>
      <c r="B100" s="8" t="s">
        <v>28</v>
      </c>
      <c r="C100" s="10"/>
      <c r="D100" s="10"/>
      <c r="E100" s="6"/>
      <c r="F100" s="6"/>
      <c r="G100" s="6"/>
    </row>
    <row r="101" spans="1:7" ht="31.5" hidden="1">
      <c r="A101" s="7" t="s">
        <v>82</v>
      </c>
      <c r="B101" s="8" t="s">
        <v>30</v>
      </c>
      <c r="C101" s="10"/>
      <c r="D101" s="10"/>
      <c r="E101" s="6"/>
      <c r="F101" s="6"/>
      <c r="G101" s="6"/>
    </row>
    <row r="102" spans="1:7" ht="15.75">
      <c r="A102" s="7" t="s">
        <v>83</v>
      </c>
      <c r="B102" s="8" t="s">
        <v>84</v>
      </c>
      <c r="C102" s="10"/>
      <c r="D102" s="10"/>
      <c r="E102" s="6"/>
      <c r="F102" s="6"/>
      <c r="G102" s="6"/>
    </row>
    <row r="103" spans="1:7" ht="0.75" customHeight="1">
      <c r="A103" s="7" t="s">
        <v>108</v>
      </c>
      <c r="B103" s="8" t="s">
        <v>85</v>
      </c>
      <c r="C103" s="10"/>
      <c r="D103" s="10"/>
      <c r="E103" s="6"/>
      <c r="F103" s="6"/>
      <c r="G103" s="6"/>
    </row>
    <row r="104" spans="1:7" ht="31.5" hidden="1">
      <c r="A104" s="7" t="s">
        <v>109</v>
      </c>
      <c r="B104" s="11" t="s">
        <v>86</v>
      </c>
      <c r="C104" s="10"/>
      <c r="D104" s="10"/>
      <c r="E104" s="6"/>
      <c r="F104" s="6"/>
      <c r="G104" s="6"/>
    </row>
    <row r="105" spans="1:7" ht="15" customHeight="1">
      <c r="A105" s="7">
        <v>12</v>
      </c>
      <c r="B105" s="8" t="s">
        <v>84</v>
      </c>
      <c r="C105" s="10"/>
      <c r="D105" s="10"/>
      <c r="E105" s="6"/>
      <c r="F105" s="6"/>
      <c r="G105" s="6"/>
    </row>
    <row r="106" spans="1:7" ht="31.5" hidden="1">
      <c r="A106" s="7" t="s">
        <v>110</v>
      </c>
      <c r="B106" s="11" t="s">
        <v>87</v>
      </c>
      <c r="C106" s="10"/>
      <c r="D106" s="10"/>
      <c r="E106" s="6"/>
      <c r="F106" s="6"/>
      <c r="G106" s="6"/>
    </row>
    <row r="108" spans="3:7" s="16" customFormat="1" ht="18.75">
      <c r="C108" s="17"/>
      <c r="D108" s="57" t="s">
        <v>111</v>
      </c>
      <c r="E108" s="57"/>
      <c r="F108" s="57"/>
      <c r="G108" s="57"/>
    </row>
    <row r="109" spans="2:7" s="16" customFormat="1" ht="18.75">
      <c r="B109" s="15" t="s">
        <v>90</v>
      </c>
      <c r="C109" s="17"/>
      <c r="D109" s="58" t="s">
        <v>89</v>
      </c>
      <c r="E109" s="58"/>
      <c r="F109" s="58"/>
      <c r="G109" s="58"/>
    </row>
    <row r="110" spans="3:7" s="18" customFormat="1" ht="12.75">
      <c r="C110" s="19"/>
      <c r="D110" s="19"/>
      <c r="E110" s="20"/>
      <c r="F110" s="20"/>
      <c r="G110" s="20"/>
    </row>
    <row r="111" spans="3:7" s="18" customFormat="1" ht="12.75">
      <c r="C111" s="19"/>
      <c r="D111" s="19"/>
      <c r="E111" s="20"/>
      <c r="F111" s="20"/>
      <c r="G111" s="20"/>
    </row>
    <row r="112" spans="3:7" s="18" customFormat="1" ht="12.75">
      <c r="C112" s="19"/>
      <c r="D112" s="19"/>
      <c r="E112" s="20"/>
      <c r="F112" s="20"/>
      <c r="G112" s="20"/>
    </row>
    <row r="113" spans="3:7" s="18" customFormat="1" ht="12.75">
      <c r="C113" s="19"/>
      <c r="D113" s="19"/>
      <c r="E113" s="20"/>
      <c r="F113" s="20"/>
      <c r="G113" s="20"/>
    </row>
    <row r="114" spans="2:7" s="18" customFormat="1" ht="18.75">
      <c r="B114" s="15" t="s">
        <v>95</v>
      </c>
      <c r="C114" s="19"/>
      <c r="D114" s="58" t="s">
        <v>96</v>
      </c>
      <c r="E114" s="58"/>
      <c r="F114" s="58"/>
      <c r="G114" s="58"/>
    </row>
    <row r="115" spans="3:7" s="18" customFormat="1" ht="12.75">
      <c r="C115" s="19"/>
      <c r="D115" s="19"/>
      <c r="E115" s="20"/>
      <c r="F115" s="20"/>
      <c r="G115" s="20"/>
    </row>
  </sheetData>
  <sheetProtection/>
  <mergeCells count="14">
    <mergeCell ref="D109:G109"/>
    <mergeCell ref="D114:G114"/>
    <mergeCell ref="A5:G5"/>
    <mergeCell ref="A7:G7"/>
    <mergeCell ref="A8:A9"/>
    <mergeCell ref="B8:B9"/>
    <mergeCell ref="C8:C9"/>
    <mergeCell ref="D8:D9"/>
    <mergeCell ref="E8:G8"/>
    <mergeCell ref="A6:G6"/>
    <mergeCell ref="A2:B2"/>
    <mergeCell ref="A3:B3"/>
    <mergeCell ref="A4:G4"/>
    <mergeCell ref="D108:G108"/>
  </mergeCells>
  <printOptions/>
  <pageMargins left="0.43" right="0.24" top="0.27" bottom="0.3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091.3669577 - Anh 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Van Hai</dc:creator>
  <cp:keywords/>
  <dc:description/>
  <cp:lastModifiedBy>Nguyen Van Hai</cp:lastModifiedBy>
  <cp:lastPrinted>2018-10-19T05:31:09Z</cp:lastPrinted>
  <dcterms:created xsi:type="dcterms:W3CDTF">2017-11-08T01:27:38Z</dcterms:created>
  <dcterms:modified xsi:type="dcterms:W3CDTF">2018-10-19T08:53:22Z</dcterms:modified>
  <cp:category/>
  <cp:version/>
  <cp:contentType/>
  <cp:contentStatus/>
</cp:coreProperties>
</file>